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sroberts\Documents\"/>
    </mc:Choice>
  </mc:AlternateContent>
  <bookViews>
    <workbookView xWindow="0" yWindow="0" windowWidth="20136" windowHeight="7980" tabRatio="749" activeTab="2"/>
  </bookViews>
  <sheets>
    <sheet name="Instructions" sheetId="31" r:id="rId1"/>
    <sheet name="Cost Component Definitions" sheetId="32" r:id="rId2"/>
    <sheet name="A. Vehicle Min Specs" sheetId="3" r:id="rId3"/>
    <sheet name="B. Bid Cost " sheetId="33" r:id="rId4"/>
    <sheet name="C. Delivery &amp; Discounts" sheetId="30" r:id="rId5"/>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33" l="1"/>
  <c r="D13" i="33"/>
  <c r="E12" i="33"/>
  <c r="D12" i="33"/>
  <c r="F52" i="3"/>
  <c r="E16" i="33" s="1"/>
  <c r="E17" i="33" s="1"/>
  <c r="E52" i="3"/>
  <c r="D16" i="33" s="1"/>
  <c r="D17" i="33" s="1"/>
  <c r="D33" i="3"/>
  <c r="I13" i="33" l="1"/>
  <c r="I12" i="33"/>
  <c r="H13" i="33"/>
  <c r="H12" i="33"/>
  <c r="U54" i="3"/>
  <c r="P51" i="3"/>
  <c r="H16" i="33" s="1"/>
  <c r="H17" i="33" s="1"/>
  <c r="D52" i="3" l="1"/>
  <c r="C16" i="33" s="1"/>
  <c r="C17" i="33" s="1"/>
  <c r="G13" i="33"/>
  <c r="C13" i="33"/>
  <c r="G12" i="33"/>
  <c r="C12" i="33"/>
  <c r="I16" i="33"/>
  <c r="I17" i="33" s="1"/>
  <c r="K52" i="3"/>
  <c r="G16" i="33" s="1"/>
  <c r="G17" i="33" s="1"/>
</calcChain>
</file>

<file path=xl/sharedStrings.xml><?xml version="1.0" encoding="utf-8"?>
<sst xmlns="http://schemas.openxmlformats.org/spreadsheetml/2006/main" count="347" uniqueCount="136">
  <si>
    <t>Model</t>
  </si>
  <si>
    <t>Model Year Order Cut Off Date</t>
  </si>
  <si>
    <t>MM/DD/YYYY</t>
  </si>
  <si>
    <t>Minimum Specifications</t>
  </si>
  <si>
    <t>Vehicle Proposed Meets/Exceeds Requirements (Y/N)</t>
  </si>
  <si>
    <t>Regular Unleaded Fuel</t>
  </si>
  <si>
    <t>Automatic Transmission</t>
  </si>
  <si>
    <t>Five passenger capacity</t>
  </si>
  <si>
    <t>Power Door Locks</t>
  </si>
  <si>
    <t>Cruise Control</t>
  </si>
  <si>
    <t>Heating and Air Conditioning</t>
  </si>
  <si>
    <t>Four-Wheel Drive (4WD)</t>
  </si>
  <si>
    <t>Total</t>
  </si>
  <si>
    <t>Manufacturer / Make</t>
  </si>
  <si>
    <t>Manufacturer</t>
  </si>
  <si>
    <t>Standard Stereo audio with AM/FM radio</t>
  </si>
  <si>
    <r>
      <rPr>
        <b/>
        <i/>
        <u/>
        <sz val="10"/>
        <rFont val="Arial"/>
        <family val="2"/>
      </rPr>
      <t>Instructions</t>
    </r>
    <r>
      <rPr>
        <sz val="10"/>
        <rFont val="Arial"/>
        <family val="2"/>
      </rPr>
      <t xml:space="preserve">: </t>
    </r>
  </si>
  <si>
    <t>On-Time Payment Discounts</t>
  </si>
  <si>
    <t>Payment Terms</t>
  </si>
  <si>
    <t>Additional Discount %</t>
  </si>
  <si>
    <t>Invoice Paid in 20 working days</t>
  </si>
  <si>
    <t>Invoice Paid in 15 working days</t>
  </si>
  <si>
    <t>Invoice Paid in 10 working days</t>
  </si>
  <si>
    <t>Other (i.e. use of EFT)</t>
  </si>
  <si>
    <t>Bulk Order Discounts</t>
  </si>
  <si>
    <t>Please specify the any discounts that your company could offer for bulk orders (that is, orders involving placement of a number of vehicles at the same time) if the number of vehicles placed meets or exceeds the following thresholds</t>
  </si>
  <si>
    <t>Number of Vehicles</t>
  </si>
  <si>
    <t>Bulk Buy Discount %</t>
  </si>
  <si>
    <t>Vehicle Costs</t>
  </si>
  <si>
    <t>Tab A. Vehicle Minimum Specifications</t>
  </si>
  <si>
    <t>Cost Component Definitions</t>
  </si>
  <si>
    <t>Instructions:</t>
  </si>
  <si>
    <t>1) Please use the following terms and descriptions below to assist in your completion of the remainder of the cost proposal.</t>
  </si>
  <si>
    <t>Term</t>
  </si>
  <si>
    <t>Description</t>
  </si>
  <si>
    <t>MSRP (for base vehicle and any accessories / options required to meet the minimum specifications on "Tab A. Vehicle Min Specs")</t>
  </si>
  <si>
    <r>
      <t xml:space="preserve">The Manufacturer's Suggested Retail Price (MSRP) for the vehicle, plus the MSRP price for any necessary </t>
    </r>
    <r>
      <rPr>
        <u/>
        <sz val="10"/>
        <rFont val="Arial"/>
        <family val="2"/>
      </rPr>
      <t>manufacturer installed</t>
    </r>
    <r>
      <rPr>
        <sz val="10"/>
        <rFont val="Arial"/>
        <family val="2"/>
      </rPr>
      <t xml:space="preserve"> accessories and/or options required to meet the minimum specifications in “Tab A. Vehicle Minimum Specifications.”</t>
    </r>
  </si>
  <si>
    <t>Aftermarket Installed Equipment (for any accessories / options required to meet the minimum specifications on "Tab A. Vehicle Min Specs")</t>
  </si>
  <si>
    <t>State Purchase Price</t>
  </si>
  <si>
    <t>The State's standard payment terms are net 35 days.  Please indicate the additional discount extended to each monthly invoice that is paid within the time period indicated below.</t>
  </si>
  <si>
    <t>Based on the models proposed in "Tab A. Vehicle Minimum Specifications," the Respondent shall provide pricing for the purchase of vehicles listed.</t>
  </si>
  <si>
    <t>1). Provide answers to all cells shaded in yellow for each vehicle type that you responded to in "Tab A. Vehicle Minimum Specifications."   The incentives  amount agreed to will be the minimum incentive amount auaranteed to the State for a partuicular vehicle category. The State shall receive any other incentives offered at the time of sale of each vehicle in addition to the guaranteed incentives</t>
  </si>
  <si>
    <t>2). Use the Cost Component Definitions tab to aid in your understanding of the terms you are required to fill out.</t>
  </si>
  <si>
    <t>3). Do not change the formatting of any cell; the cells have been pre-formatted for the proper evaluation of the Respondents' cost proposals. For cells formatted with dollars, enter only amounts up to the cent value (e.g. $.01). For cells formatted with percentages, enter only amounts up to the hundredth decimal place (e.g. 0.01%)</t>
  </si>
  <si>
    <t>4). Enter "0" if there is no charge for an item. Mark cells with "Not Available," if an option or accessory is not available for a specific vehicle, even as an aftermarket add-on. Mark cells with "Not Applicable," if something is not applicalbe to the proposal. Do not leave any cells blank in any vehicle that youare intending to respond to. Doing so could result in an incorrect analysis of the proposal and disqualiifcation of the Respondent.</t>
  </si>
  <si>
    <t>MSRP (for base vehicle any any accessories  / options required to meet the minimum specifications on "Tab A. Vehicle Min Specs")</t>
  </si>
  <si>
    <t>Aftermarket Installed Equipment (for any accessories / options required to meet the minimum specifications on "Tab A. Vehicle Min Specs."</t>
  </si>
  <si>
    <t>Indicate "No Bid" if opting not to propose pricing.</t>
  </si>
  <si>
    <t xml:space="preserve">The price the Contractor charges to install any necessary accessories / options after the vehicle is delivered by the manufacturer in order to meet the minimum specifications in “Tab A. Vehicle Minimum Specifications.” </t>
  </si>
  <si>
    <t>Aftermarket Pricing</t>
  </si>
  <si>
    <t>Aftermarket Installed Equipment (Y/N)</t>
  </si>
  <si>
    <r>
      <t xml:space="preserve">Standard, all season tires with </t>
    </r>
    <r>
      <rPr>
        <u/>
        <sz val="10"/>
        <rFont val="Arial"/>
        <family val="2"/>
      </rPr>
      <t>Full size spare tire and jack</t>
    </r>
    <r>
      <rPr>
        <sz val="10"/>
        <rFont val="Arial"/>
        <family val="2"/>
      </rPr>
      <t>. Tires must be front end aligned and balanced.</t>
    </r>
  </si>
  <si>
    <t>Extra Key Fob available for purchase, if requested</t>
  </si>
  <si>
    <t>Total Bid Amount</t>
  </si>
  <si>
    <t xml:space="preserve">Cost Per Mile (CPM) </t>
  </si>
  <si>
    <t>Respondent:</t>
  </si>
  <si>
    <t>Respondent Address:</t>
  </si>
  <si>
    <t>Delivery Cost Per Mile</t>
  </si>
  <si>
    <t>Indicate the cost per mile as of mile 51 or more.</t>
  </si>
  <si>
    <t>Delivery and Discounts</t>
  </si>
  <si>
    <t>Cost Proposal [INSERT VEHICLE TYPE]</t>
  </si>
  <si>
    <t>Full-Size Pickup Truck - 1/2 Ton</t>
  </si>
  <si>
    <t xml:space="preserve">6 Cylinders Turbocharge  </t>
  </si>
  <si>
    <t>8 Cylinders, available for purchase if requested</t>
  </si>
  <si>
    <t>Minimum 119" Wheel Base</t>
  </si>
  <si>
    <t>Minimum Two full size doors</t>
  </si>
  <si>
    <t>Crew Cab, available for purchase if requested (Additional Cost)</t>
  </si>
  <si>
    <r>
      <t>Extended Cab, available for purchase if requested</t>
    </r>
    <r>
      <rPr>
        <b/>
        <sz val="10"/>
        <rFont val="Arial"/>
        <family val="2"/>
      </rPr>
      <t xml:space="preserve"> (Reduced Cost)</t>
    </r>
  </si>
  <si>
    <r>
      <t xml:space="preserve">Standard Cab, available for purchase if requested </t>
    </r>
    <r>
      <rPr>
        <b/>
        <sz val="10"/>
        <rFont val="Arial"/>
        <family val="2"/>
      </rPr>
      <t>(Reduced Cost)</t>
    </r>
  </si>
  <si>
    <t xml:space="preserve">Minimum 6,000 lbs. Gross Vehicle Weight Rating (GVWR) </t>
  </si>
  <si>
    <r>
      <t>Two-Wheel Drive (2WD), available for purchase if requested</t>
    </r>
    <r>
      <rPr>
        <b/>
        <sz val="10"/>
        <rFont val="Arial"/>
        <family val="2"/>
      </rPr>
      <t xml:space="preserve"> (Reduced Cost)</t>
    </r>
  </si>
  <si>
    <t>Class III, 5,000 lbs. maximum pull weight  mounted directly to the frame, complete with trailer hitch, 2" drop extension, 2" trailer ball 7 pin electric brake hook-up and flat 4 wire with 12" length or functional equivalent</t>
  </si>
  <si>
    <t>Minimum 6' bed</t>
  </si>
  <si>
    <t>Option to order truck with a shorter bed, available for purchase if requested</t>
  </si>
  <si>
    <t>Option to order truck with no bed, available if requested</t>
  </si>
  <si>
    <t xml:space="preserve">Heavy duty suspension/shocks with limited slip/anti-slip type rear end differential </t>
  </si>
  <si>
    <t>Front seats to allow room for console, available for purchase if requested</t>
  </si>
  <si>
    <t>Vinyl flooring</t>
  </si>
  <si>
    <t>Step Bars, available for purchase if requested</t>
  </si>
  <si>
    <t>Running Board, available for purchase if requested</t>
  </si>
  <si>
    <t>Radio Console Box, available for purchase if requested</t>
  </si>
  <si>
    <t>Uplifter switches (qty. 4) for use with radio console box, available for purchase if requested</t>
  </si>
  <si>
    <t>5-6 in. Spotlights, minimum 75,000 candlepower, available for purchase if requested</t>
  </si>
  <si>
    <t>Hard-top Retractable Bed Covers, available for purchase if requested</t>
  </si>
  <si>
    <t>Bed Liners, available for purchase if requested</t>
  </si>
  <si>
    <t>Aluminum Crosses Toolbox, Deep well with locks, available for purchase if requested</t>
  </si>
  <si>
    <t>Scuba Tank Holder, available for purchase if requested</t>
  </si>
  <si>
    <t>Camper Top for truck bed, available for purchase if requested</t>
  </si>
  <si>
    <t>Brush Guard, available for purchase if requested</t>
  </si>
  <si>
    <t>Push Bumper, available for purchase if requested</t>
  </si>
  <si>
    <t>Full-Size Pickup Truck - 3/4 Ton</t>
  </si>
  <si>
    <t>8 Cylinders</t>
  </si>
  <si>
    <t>6 Cylinders, available for purchase if requested</t>
  </si>
  <si>
    <t xml:space="preserve">Minimum 8,500 lbs. Gross Vehicle Weight Rating (GVWR) </t>
  </si>
  <si>
    <t>Full-Size Pickup Truck - 1 Ton</t>
  </si>
  <si>
    <t>8  Cylinders</t>
  </si>
  <si>
    <r>
      <t>Standard, all season tires with</t>
    </r>
    <r>
      <rPr>
        <u/>
        <sz val="10"/>
        <rFont val="Arial"/>
        <family val="2"/>
      </rPr>
      <t xml:space="preserve"> Full-size spare tire and jack</t>
    </r>
    <r>
      <rPr>
        <sz val="10"/>
        <rFont val="Arial"/>
        <family val="2"/>
      </rPr>
      <t>. Tires must be front end aligned and balanced</t>
    </r>
  </si>
  <si>
    <t xml:space="preserve">Minimum 10,500 lbs. Gross Vehicle Weight Rating (GVWR) </t>
  </si>
  <si>
    <t>Extra Key Fob, available for purchase, if requested</t>
  </si>
  <si>
    <t>Police Rated Pursuit 1/2 Ton Pickup</t>
  </si>
  <si>
    <t>1/2 Ton Truck, Must be Police Pursuit Rated.</t>
  </si>
  <si>
    <t>Minimum 8  Cylinders</t>
  </si>
  <si>
    <t>6 Cylinders w/ turbo for purchase, if requested</t>
  </si>
  <si>
    <t xml:space="preserve">Crew Cab </t>
  </si>
  <si>
    <t>Minimum two full size doors</t>
  </si>
  <si>
    <r>
      <t xml:space="preserve">Standard, all season tires with </t>
    </r>
    <r>
      <rPr>
        <u/>
        <sz val="10"/>
        <rFont val="Arial"/>
        <family val="2"/>
      </rPr>
      <t>Full size spare tire and jack</t>
    </r>
    <r>
      <rPr>
        <sz val="10"/>
        <rFont val="Arial"/>
        <family val="2"/>
      </rPr>
      <t>. Tires must be front end aligned balanced.</t>
    </r>
  </si>
  <si>
    <t>Cloth seats</t>
  </si>
  <si>
    <t>Vinyl seats available, if requested</t>
  </si>
  <si>
    <t xml:space="preserve"> </t>
  </si>
  <si>
    <t xml:space="preserve">The cost the Contractor will charge for the delivery of a vehicle from the dealer lot to the Requesting Entity's requested delivery location.
There will be no delivery charge for the following delivery locations: Marion County, INDOT Facility in Greenfield, Camp Atterbury – DNR Quartermaster facility in Johnson County, and DOC - Pendleton. Additionally, there will be no delivery charges for up to and including 50 miles from the dealership. After the 51st mile, there will be a flat, dollar per-mile charge with the mileage as measured by Google Maps. </t>
  </si>
  <si>
    <t>Y</t>
  </si>
  <si>
    <t>N</t>
  </si>
  <si>
    <t>FORD</t>
  </si>
  <si>
    <t>F-150 4X4 SUPERCAB/3EXTENDED CAB (X1E)</t>
  </si>
  <si>
    <t>TBD</t>
  </si>
  <si>
    <t>Pricing matches proposed pricing on Clarified Bid Cost Template due 8/10/2023 @ 10am ET</t>
  </si>
  <si>
    <t>BAFO Pricing</t>
  </si>
  <si>
    <r>
      <t xml:space="preserve">Full-Size Pickup Truck - 1/2 Ton
</t>
    </r>
    <r>
      <rPr>
        <b/>
        <sz val="11"/>
        <color rgb="FFFF0000"/>
        <rFont val="Calibri"/>
        <family val="2"/>
        <scheme val="minor"/>
      </rPr>
      <t>Pricing matches proposed pricing on Clarified Bid Cost Template due 8/10/2023 @ 10am ET</t>
    </r>
  </si>
  <si>
    <t>Full-Size Pickup Truck - 1/2 Ton
BAFO Pricing</t>
  </si>
  <si>
    <t>BEST AND FINAL OFFER (BAFO)</t>
  </si>
  <si>
    <t>COMPANY NAME:</t>
  </si>
  <si>
    <t>Bloomington Ford</t>
  </si>
  <si>
    <r>
      <t xml:space="preserve">BAFO BID Response: </t>
    </r>
    <r>
      <rPr>
        <b/>
        <sz val="13"/>
        <color indexed="10"/>
        <rFont val="Calibri"/>
        <family val="2"/>
      </rPr>
      <t xml:space="preserve"> August 10, 2023</t>
    </r>
    <r>
      <rPr>
        <b/>
        <sz val="13"/>
        <color indexed="8"/>
        <rFont val="Calibri"/>
        <family val="2"/>
      </rPr>
      <t xml:space="preserve"> </t>
    </r>
    <r>
      <rPr>
        <b/>
        <sz val="13"/>
        <color indexed="10"/>
        <rFont val="Calibri"/>
        <family val="2"/>
      </rPr>
      <t>BY 12:00 PM EDT</t>
    </r>
  </si>
  <si>
    <t>INSTRUCTIONS:</t>
  </si>
  <si>
    <r>
      <t xml:space="preserve">Please populate the </t>
    </r>
    <r>
      <rPr>
        <b/>
        <sz val="11"/>
        <color indexed="8"/>
        <rFont val="Calibri"/>
        <family val="2"/>
      </rPr>
      <t>YELLOW</t>
    </r>
    <r>
      <rPr>
        <b/>
        <sz val="11"/>
        <color indexed="8"/>
        <rFont val="Calibri"/>
        <family val="2"/>
      </rPr>
      <t>-</t>
    </r>
    <r>
      <rPr>
        <b/>
        <sz val="11"/>
        <color indexed="8"/>
        <rFont val="Calibri"/>
        <family val="2"/>
      </rPr>
      <t>SHADED CELLS</t>
    </r>
    <r>
      <rPr>
        <sz val="11"/>
        <color theme="1"/>
        <rFont val="Calibri"/>
        <family val="2"/>
        <scheme val="minor"/>
      </rPr>
      <t xml:space="preserve"> in this workbook.  Blue cells will automatically populate. </t>
    </r>
  </si>
  <si>
    <r>
      <t xml:space="preserve">1. </t>
    </r>
    <r>
      <rPr>
        <b/>
        <sz val="11"/>
        <color indexed="8"/>
        <rFont val="Calibri"/>
        <family val="2"/>
      </rPr>
      <t>BAFO TOTAL</t>
    </r>
    <r>
      <rPr>
        <sz val="11"/>
        <color theme="1"/>
        <rFont val="Calibri"/>
        <family val="2"/>
        <scheme val="minor"/>
      </rPr>
      <t xml:space="preserve"> shall be the price of each item offered to the State based upon the Clarification Bid Cost Template requested 8/7/2023 and due 8/10/2023 at 10:00 AM ET.</t>
    </r>
  </si>
  <si>
    <r>
      <t xml:space="preserve">2. Price must be </t>
    </r>
    <r>
      <rPr>
        <b/>
        <sz val="11"/>
        <rFont val="Calibri"/>
        <family val="2"/>
      </rPr>
      <t>ALL INCLUSIVE</t>
    </r>
    <r>
      <rPr>
        <sz val="11"/>
        <rFont val="Calibri"/>
        <family val="2"/>
      </rPr>
      <t xml:space="preserve">, including delivery, packaging, and all administrative costs. Definitions on Cost Component Definitions tab applies. </t>
    </r>
    <r>
      <rPr>
        <b/>
        <sz val="11"/>
        <rFont val="Calibri"/>
        <family val="2"/>
      </rPr>
      <t>No additional charges will be accepted.</t>
    </r>
  </si>
  <si>
    <t>3. The State intends to award to the overall low bidder meeting all specifications.</t>
  </si>
  <si>
    <r>
      <t xml:space="preserve">4. The </t>
    </r>
    <r>
      <rPr>
        <b/>
        <sz val="11"/>
        <color indexed="8"/>
        <rFont val="Calibri"/>
        <family val="2"/>
      </rPr>
      <t>Total Bid Amount</t>
    </r>
    <r>
      <rPr>
        <sz val="11"/>
        <color theme="1"/>
        <rFont val="Calibri"/>
        <family val="2"/>
        <scheme val="minor"/>
      </rPr>
      <t xml:space="preserve"> is automatically calculated based on the BAFO unit prices submitted by the respondent.  This total bid amount shall be used when Respondent is completing the Indiana Economic Impact (IEI) form.</t>
    </r>
  </si>
  <si>
    <r>
      <t xml:space="preserve">5. Return </t>
    </r>
    <r>
      <rPr>
        <b/>
        <sz val="11"/>
        <color indexed="8"/>
        <rFont val="Calibri"/>
        <family val="2"/>
      </rPr>
      <t>WORKING</t>
    </r>
    <r>
      <rPr>
        <sz val="11"/>
        <color theme="1"/>
        <rFont val="Calibri"/>
        <family val="2"/>
        <scheme val="minor"/>
      </rPr>
      <t xml:space="preserve"> Excel file with bid response (ie: NO PDFs).  Bids submitted without a working copy of this Excel file </t>
    </r>
    <r>
      <rPr>
        <b/>
        <u/>
        <sz val="11"/>
        <color indexed="8"/>
        <rFont val="Calibri"/>
        <family val="2"/>
      </rPr>
      <t>may be deemed unresponsive</t>
    </r>
    <r>
      <rPr>
        <sz val="11"/>
        <color theme="1"/>
        <rFont val="Calibri"/>
        <family val="2"/>
        <scheme val="minor"/>
      </rPr>
      <t>.</t>
    </r>
  </si>
  <si>
    <t>STATE OF INDIANA NEGOTIATED BID # 24-76202 - Vehicles - Trucks - F150</t>
  </si>
  <si>
    <r>
      <t xml:space="preserve">Additional Discount %
</t>
    </r>
    <r>
      <rPr>
        <b/>
        <sz val="10"/>
        <color rgb="FFFF0000"/>
        <rFont val="Arial"/>
        <family val="2"/>
      </rPr>
      <t>BAFO Round</t>
    </r>
  </si>
  <si>
    <t>11.07%   OFF MSRP</t>
  </si>
  <si>
    <t>10.82%   OFF MSRP</t>
  </si>
  <si>
    <t>10.60%   OFF MSRP</t>
  </si>
  <si>
    <t>10.45%   OFF MSRP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</si>
</sst>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35">
    <font>
      <sz val="11"/>
      <color theme="1"/>
      <name val="Calibri"/>
      <family val="2"/>
      <scheme val="minor"/>
    </font>
    <font>
      <sz val="10"/>
      <name val="Arial"/>
      <family val="2"/>
    </font>
    <font>
      <sz val="10"/>
      <name val="Helv"/>
      <charset val="204"/>
    </font>
    <font>
      <b/>
      <sz val="10"/>
      <name val="Arial"/>
      <family val="2"/>
    </font>
    <font>
      <b/>
      <sz val="12"/>
      <color theme="0"/>
      <name val="Arial"/>
      <family val="2"/>
    </font>
    <font>
      <sz val="11"/>
      <color theme="1"/>
      <name val="Calibri"/>
      <family val="2"/>
      <scheme val="minor"/>
    </font>
    <font>
      <b/>
      <sz val="10"/>
      <color rgb="FFFF0000"/>
      <name val="Arial"/>
      <family val="2"/>
    </font>
    <font>
      <b/>
      <sz val="11"/>
      <color theme="1"/>
      <name val="Calibri"/>
      <family val="2"/>
      <scheme val="minor"/>
    </font>
    <font>
      <u/>
      <sz val="10"/>
      <name val="Arial"/>
      <family val="2"/>
    </font>
    <font>
      <b/>
      <i/>
      <u/>
      <sz val="10"/>
      <name val="Arial"/>
      <family val="2"/>
    </font>
    <font>
      <b/>
      <u/>
      <sz val="10"/>
      <name val="Arial"/>
      <family val="2"/>
    </font>
    <font>
      <sz val="14"/>
      <name val="Arial"/>
      <family val="2"/>
    </font>
    <font>
      <sz val="14"/>
      <color indexed="8"/>
      <name val="Arial"/>
      <family val="2"/>
    </font>
    <font>
      <sz val="8"/>
      <name val="Arial"/>
      <family val="2"/>
    </font>
    <font>
      <b/>
      <sz val="8"/>
      <name val="Arial"/>
      <family val="2"/>
    </font>
    <font>
      <b/>
      <i/>
      <sz val="14"/>
      <name val="Arial"/>
      <family val="2"/>
    </font>
    <font>
      <b/>
      <sz val="10"/>
      <color indexed="8"/>
      <name val="Arial"/>
      <family val="2"/>
    </font>
    <font>
      <b/>
      <sz val="10"/>
      <color indexed="10"/>
      <name val="Arial"/>
      <family val="2"/>
    </font>
    <font>
      <sz val="10"/>
      <color theme="1"/>
      <name val="Calibri"/>
      <family val="2"/>
      <scheme val="minor"/>
    </font>
    <font>
      <sz val="9"/>
      <color theme="1"/>
      <name val="Calibri"/>
      <family val="2"/>
      <scheme val="minor"/>
    </font>
    <font>
      <b/>
      <u/>
      <sz val="10"/>
      <color theme="1"/>
      <name val="Calibri"/>
      <family val="2"/>
      <scheme val="minor"/>
    </font>
    <font>
      <b/>
      <sz val="11"/>
      <color rgb="FFFF0000"/>
      <name val="Calibri"/>
      <family val="2"/>
      <scheme val="minor"/>
    </font>
    <font>
      <b/>
      <u/>
      <sz val="15"/>
      <name val="Calibri"/>
      <family val="2"/>
      <scheme val="minor"/>
    </font>
    <font>
      <sz val="15"/>
      <color theme="1"/>
      <name val="Calibri"/>
      <family val="2"/>
      <scheme val="minor"/>
    </font>
    <font>
      <b/>
      <u/>
      <sz val="15"/>
      <color rgb="FFFF0000"/>
      <name val="Calibri"/>
      <family val="2"/>
      <scheme val="minor"/>
    </font>
    <font>
      <b/>
      <sz val="14"/>
      <color theme="1"/>
      <name val="Calibri"/>
      <family val="2"/>
      <scheme val="minor"/>
    </font>
    <font>
      <b/>
      <sz val="13"/>
      <color theme="1"/>
      <name val="Calibri"/>
      <family val="2"/>
      <scheme val="minor"/>
    </font>
    <font>
      <b/>
      <sz val="13"/>
      <color indexed="10"/>
      <name val="Calibri"/>
      <family val="2"/>
    </font>
    <font>
      <b/>
      <sz val="13"/>
      <color indexed="8"/>
      <name val="Calibri"/>
      <family val="2"/>
    </font>
    <font>
      <b/>
      <sz val="12"/>
      <color theme="1"/>
      <name val="Calibri"/>
      <family val="2"/>
      <scheme val="minor"/>
    </font>
    <font>
      <b/>
      <sz val="11"/>
      <color indexed="8"/>
      <name val="Calibri"/>
      <family val="2"/>
    </font>
    <font>
      <sz val="11"/>
      <name val="Calibri"/>
      <family val="2"/>
      <scheme val="minor"/>
    </font>
    <font>
      <b/>
      <sz val="11"/>
      <name val="Calibri"/>
      <family val="2"/>
    </font>
    <font>
      <sz val="11"/>
      <name val="Calibri"/>
      <family val="2"/>
    </font>
    <font>
      <b/>
      <u/>
      <sz val="11"/>
      <color indexed="8"/>
      <name val="Calibri"/>
      <family val="2"/>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rgb="FFFFFF99"/>
        <bgColor indexed="64"/>
      </patternFill>
    </fill>
    <fill>
      <patternFill patternType="solid">
        <fgColor indexed="43"/>
        <bgColor indexed="64"/>
      </patternFill>
    </fill>
    <fill>
      <patternFill patternType="solid">
        <fgColor indexed="9"/>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rgb="FFFFC000"/>
        <bgColor indexed="64"/>
      </patternFill>
    </fill>
  </fills>
  <borders count="1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7">
    <xf numFmtId="0" fontId="0" fillId="0" borderId="0"/>
    <xf numFmtId="0" fontId="1" fillId="0" borderId="0"/>
    <xf numFmtId="0" fontId="2" fillId="0" borderId="0"/>
    <xf numFmtId="44" fontId="5" fillId="0" borderId="0" applyFont="0" applyFill="0" applyBorder="0" applyAlignment="0" applyProtection="0"/>
    <xf numFmtId="9" fontId="1" fillId="0" borderId="0" applyFont="0" applyFill="0" applyBorder="0" applyAlignment="0" applyProtection="0"/>
    <xf numFmtId="0" fontId="5" fillId="0" borderId="0"/>
    <xf numFmtId="0" fontId="13" fillId="0" borderId="0"/>
  </cellStyleXfs>
  <cellXfs count="136">
    <xf numFmtId="0" fontId="0" fillId="0" borderId="0" xfId="0"/>
    <xf numFmtId="0" fontId="1" fillId="0" borderId="0" xfId="2" applyFont="1"/>
    <xf numFmtId="0" fontId="3" fillId="2" borderId="3" xfId="2" applyFont="1" applyFill="1" applyBorder="1" applyAlignment="1">
      <alignment horizontal="left" vertical="center"/>
    </xf>
    <xf numFmtId="0" fontId="3" fillId="2" borderId="3" xfId="2" applyFont="1" applyFill="1" applyBorder="1" applyAlignment="1">
      <alignment horizontal="center" vertical="center" wrapText="1"/>
    </xf>
    <xf numFmtId="0" fontId="1" fillId="0" borderId="3" xfId="2" applyFont="1" applyBorder="1" applyAlignment="1">
      <alignment horizontal="left" vertical="center" wrapText="1"/>
    </xf>
    <xf numFmtId="0" fontId="1" fillId="3" borderId="3" xfId="2" applyFont="1" applyFill="1" applyBorder="1" applyAlignment="1">
      <alignment horizontal="left" vertical="center" wrapText="1"/>
    </xf>
    <xf numFmtId="0" fontId="1" fillId="0" borderId="3" xfId="2" applyFont="1" applyBorder="1" applyAlignment="1" applyProtection="1">
      <alignment horizontal="center" vertical="center"/>
      <protection locked="0"/>
    </xf>
    <xf numFmtId="0" fontId="3" fillId="0" borderId="3" xfId="2" applyFont="1" applyBorder="1" applyAlignment="1">
      <alignment horizontal="left" vertical="center" wrapText="1"/>
    </xf>
    <xf numFmtId="0" fontId="0" fillId="3" borderId="0" xfId="0" applyFill="1"/>
    <xf numFmtId="44" fontId="1" fillId="3" borderId="3" xfId="3" applyFont="1" applyFill="1" applyBorder="1" applyAlignment="1" applyProtection="1">
      <alignment horizontal="center" vertical="center"/>
      <protection locked="0"/>
    </xf>
    <xf numFmtId="44" fontId="1" fillId="5" borderId="3" xfId="3" applyFont="1" applyFill="1" applyBorder="1" applyAlignment="1" applyProtection="1">
      <alignment horizontal="center" vertical="center"/>
      <protection locked="0"/>
    </xf>
    <xf numFmtId="44" fontId="1" fillId="3" borderId="0" xfId="3" applyFont="1" applyFill="1" applyBorder="1" applyAlignment="1" applyProtection="1">
      <alignment horizontal="center" vertical="center"/>
      <protection locked="0"/>
    </xf>
    <xf numFmtId="0" fontId="1" fillId="6" borderId="3" xfId="2" applyFont="1" applyFill="1" applyBorder="1" applyAlignment="1" applyProtection="1">
      <alignment horizontal="center" vertical="center"/>
      <protection locked="0"/>
    </xf>
    <xf numFmtId="44" fontId="0" fillId="3" borderId="0" xfId="3" applyFont="1" applyFill="1"/>
    <xf numFmtId="44" fontId="3" fillId="3" borderId="0" xfId="3" applyFont="1" applyFill="1" applyBorder="1" applyAlignment="1">
      <alignment horizontal="center" vertical="center" wrapText="1"/>
    </xf>
    <xf numFmtId="0" fontId="1" fillId="3" borderId="0" xfId="2" applyFont="1" applyFill="1" applyAlignment="1" applyProtection="1">
      <alignment horizontal="center"/>
      <protection locked="0"/>
    </xf>
    <xf numFmtId="0" fontId="1" fillId="7" borderId="0" xfId="2" applyFont="1" applyFill="1"/>
    <xf numFmtId="0" fontId="3" fillId="7" borderId="0" xfId="2" applyFont="1" applyFill="1" applyAlignment="1">
      <alignment vertical="top"/>
    </xf>
    <xf numFmtId="0" fontId="1" fillId="7" borderId="0" xfId="2" applyFont="1" applyFill="1" applyAlignment="1">
      <alignment vertical="top"/>
    </xf>
    <xf numFmtId="0" fontId="1" fillId="0" borderId="0" xfId="1"/>
    <xf numFmtId="0" fontId="10" fillId="7" borderId="0" xfId="2" applyFont="1" applyFill="1" applyAlignment="1">
      <alignment vertical="top"/>
    </xf>
    <xf numFmtId="0" fontId="1" fillId="0" borderId="0" xfId="2" applyFont="1" applyAlignment="1">
      <alignment wrapText="1"/>
    </xf>
    <xf numFmtId="0" fontId="3" fillId="7" borderId="0" xfId="2" applyFont="1" applyFill="1" applyAlignment="1">
      <alignment horizontal="right" wrapText="1"/>
    </xf>
    <xf numFmtId="0" fontId="3" fillId="8" borderId="3" xfId="2" applyFont="1" applyFill="1" applyBorder="1" applyAlignment="1">
      <alignment horizontal="center" vertical="center" wrapText="1"/>
    </xf>
    <xf numFmtId="0" fontId="1" fillId="0" borderId="3" xfId="2" applyFont="1" applyBorder="1" applyAlignment="1">
      <alignment horizontal="center" vertical="center" wrapText="1"/>
    </xf>
    <xf numFmtId="0" fontId="3" fillId="7" borderId="0" xfId="2" applyFont="1" applyFill="1"/>
    <xf numFmtId="1" fontId="1" fillId="0" borderId="3" xfId="2" applyNumberFormat="1" applyFont="1" applyBorder="1" applyAlignment="1">
      <alignment horizontal="center" vertical="center" wrapText="1"/>
    </xf>
    <xf numFmtId="0" fontId="9" fillId="0" borderId="0" xfId="2" applyFont="1"/>
    <xf numFmtId="0" fontId="11" fillId="0" borderId="0" xfId="1" applyFont="1" applyAlignment="1" applyProtection="1">
      <alignment horizontal="left"/>
      <protection hidden="1"/>
    </xf>
    <xf numFmtId="0" fontId="12" fillId="7" borderId="0" xfId="1" applyFont="1" applyFill="1" applyAlignment="1" applyProtection="1">
      <alignment horizontal="left" vertical="top"/>
      <protection hidden="1"/>
    </xf>
    <xf numFmtId="0" fontId="11" fillId="0" borderId="0" xfId="1" applyFont="1" applyAlignment="1">
      <alignment horizontal="left"/>
    </xf>
    <xf numFmtId="0" fontId="14" fillId="7" borderId="0" xfId="1" applyFont="1" applyFill="1" applyAlignment="1" applyProtection="1">
      <alignment vertical="top"/>
      <protection hidden="1"/>
    </xf>
    <xf numFmtId="0" fontId="14" fillId="7" borderId="0" xfId="1" applyFont="1" applyFill="1" applyAlignment="1" applyProtection="1">
      <alignment horizontal="left" vertical="top"/>
      <protection hidden="1"/>
    </xf>
    <xf numFmtId="0" fontId="13" fillId="0" borderId="0" xfId="6" applyAlignment="1" applyProtection="1">
      <alignment vertical="top"/>
      <protection hidden="1"/>
    </xf>
    <xf numFmtId="0" fontId="13" fillId="0" borderId="0" xfId="6" applyAlignment="1">
      <alignment vertical="top"/>
    </xf>
    <xf numFmtId="0" fontId="15" fillId="7" borderId="0" xfId="1" applyFont="1" applyFill="1" applyAlignment="1" applyProtection="1">
      <alignment horizontal="left" vertical="top"/>
      <protection hidden="1"/>
    </xf>
    <xf numFmtId="0" fontId="16" fillId="7" borderId="0" xfId="6" applyFont="1" applyFill="1" applyAlignment="1" applyProtection="1">
      <alignment vertical="top"/>
      <protection hidden="1"/>
    </xf>
    <xf numFmtId="0" fontId="10" fillId="0" borderId="0" xfId="1" applyFont="1" applyAlignment="1" applyProtection="1">
      <alignment horizontal="left" vertical="top"/>
      <protection hidden="1"/>
    </xf>
    <xf numFmtId="0" fontId="3" fillId="7" borderId="0" xfId="1" applyFont="1" applyFill="1" applyAlignment="1" applyProtection="1">
      <alignment horizontal="left" vertical="top"/>
      <protection hidden="1"/>
    </xf>
    <xf numFmtId="0" fontId="1" fillId="0" borderId="0" xfId="6" applyFont="1" applyAlignment="1" applyProtection="1">
      <alignment vertical="top"/>
      <protection hidden="1"/>
    </xf>
    <xf numFmtId="0" fontId="1" fillId="0" borderId="0" xfId="6" applyFont="1" applyAlignment="1">
      <alignment vertical="top"/>
    </xf>
    <xf numFmtId="49" fontId="1" fillId="0" borderId="0" xfId="1" applyNumberFormat="1" applyAlignment="1" applyProtection="1">
      <alignment horizontal="right" vertical="top"/>
      <protection hidden="1"/>
    </xf>
    <xf numFmtId="0" fontId="1" fillId="0" borderId="0" xfId="1" applyAlignment="1" applyProtection="1">
      <alignment horizontal="left" vertical="top" wrapText="1"/>
      <protection hidden="1"/>
    </xf>
    <xf numFmtId="0" fontId="10" fillId="3" borderId="0" xfId="1" applyFont="1" applyFill="1" applyAlignment="1" applyProtection="1">
      <alignment horizontal="left" vertical="top"/>
      <protection hidden="1"/>
    </xf>
    <xf numFmtId="0" fontId="1" fillId="3" borderId="0" xfId="1" applyFill="1" applyAlignment="1" applyProtection="1">
      <alignment horizontal="left" vertical="top" wrapText="1"/>
      <protection hidden="1"/>
    </xf>
    <xf numFmtId="0" fontId="1" fillId="3" borderId="0" xfId="6" applyFont="1" applyFill="1" applyAlignment="1" applyProtection="1">
      <alignment vertical="top"/>
      <protection hidden="1"/>
    </xf>
    <xf numFmtId="0" fontId="10" fillId="7" borderId="0" xfId="1" applyFont="1" applyFill="1" applyAlignment="1" applyProtection="1">
      <alignment vertical="top"/>
      <protection hidden="1"/>
    </xf>
    <xf numFmtId="0" fontId="1" fillId="7" borderId="0" xfId="1" applyFill="1" applyAlignment="1" applyProtection="1">
      <alignment horizontal="left" vertical="center" wrapText="1"/>
      <protection hidden="1"/>
    </xf>
    <xf numFmtId="0" fontId="13" fillId="7" borderId="0" xfId="6" applyFill="1" applyAlignment="1" applyProtection="1">
      <alignment vertical="top"/>
      <protection hidden="1"/>
    </xf>
    <xf numFmtId="0" fontId="13" fillId="7" borderId="0" xfId="1" applyFont="1" applyFill="1" applyAlignment="1" applyProtection="1">
      <alignment vertical="top" wrapText="1"/>
      <protection hidden="1"/>
    </xf>
    <xf numFmtId="0" fontId="14" fillId="7" borderId="0" xfId="1" applyFont="1" applyFill="1" applyAlignment="1" applyProtection="1">
      <alignment vertical="top" wrapText="1"/>
      <protection hidden="1"/>
    </xf>
    <xf numFmtId="0" fontId="13" fillId="0" borderId="0" xfId="1" applyFont="1" applyAlignment="1" applyProtection="1">
      <alignment vertical="top"/>
      <protection hidden="1"/>
    </xf>
    <xf numFmtId="0" fontId="13" fillId="0" borderId="0" xfId="1" applyFont="1" applyAlignment="1">
      <alignment vertical="top"/>
    </xf>
    <xf numFmtId="0" fontId="3" fillId="2" borderId="3" xfId="1" applyFont="1" applyFill="1" applyBorder="1" applyAlignment="1" applyProtection="1">
      <alignment horizontal="center" vertical="center"/>
      <protection hidden="1"/>
    </xf>
    <xf numFmtId="2" fontId="1" fillId="0" borderId="3" xfId="2" applyNumberFormat="1" applyFont="1" applyBorder="1" applyAlignment="1">
      <alignment vertical="center" wrapText="1"/>
    </xf>
    <xf numFmtId="0" fontId="1" fillId="0" borderId="3" xfId="1" applyBorder="1" applyAlignment="1" applyProtection="1">
      <alignment horizontal="left" vertical="top" wrapText="1"/>
      <protection hidden="1"/>
    </xf>
    <xf numFmtId="0" fontId="1" fillId="7" borderId="0" xfId="6" applyFont="1" applyFill="1" applyAlignment="1" applyProtection="1">
      <alignment vertical="top"/>
      <protection hidden="1"/>
    </xf>
    <xf numFmtId="0" fontId="1" fillId="7" borderId="0" xfId="1" applyFill="1" applyAlignment="1" applyProtection="1">
      <alignment vertical="top" wrapText="1"/>
      <protection hidden="1"/>
    </xf>
    <xf numFmtId="0" fontId="3" fillId="7" borderId="0" xfId="1" applyFont="1" applyFill="1" applyAlignment="1" applyProtection="1">
      <alignment vertical="top" wrapText="1"/>
      <protection hidden="1"/>
    </xf>
    <xf numFmtId="0" fontId="0" fillId="0" borderId="3" xfId="0" applyBorder="1"/>
    <xf numFmtId="0" fontId="18" fillId="0" borderId="0" xfId="0" applyFont="1"/>
    <xf numFmtId="0" fontId="19" fillId="0" borderId="0" xfId="0" applyFont="1"/>
    <xf numFmtId="0" fontId="20" fillId="0" borderId="0" xfId="0" applyFont="1"/>
    <xf numFmtId="0" fontId="18" fillId="0" borderId="0" xfId="0" applyFont="1" applyAlignment="1">
      <alignment horizontal="left" wrapText="1"/>
    </xf>
    <xf numFmtId="0" fontId="18" fillId="0" borderId="0" xfId="0" applyFont="1" applyAlignment="1">
      <alignment wrapText="1"/>
    </xf>
    <xf numFmtId="0" fontId="18" fillId="0" borderId="0" xfId="0" applyFont="1" applyAlignment="1">
      <alignment horizontal="left"/>
    </xf>
    <xf numFmtId="0" fontId="18" fillId="0" borderId="3" xfId="0" applyFont="1" applyBorder="1" applyAlignment="1">
      <alignment horizontal="left" wrapText="1"/>
    </xf>
    <xf numFmtId="0" fontId="0" fillId="10" borderId="3" xfId="0" applyFill="1" applyBorder="1"/>
    <xf numFmtId="0" fontId="7" fillId="2" borderId="3" xfId="0" applyFont="1" applyFill="1" applyBorder="1" applyAlignment="1">
      <alignment horizontal="center" vertical="center" wrapText="1"/>
    </xf>
    <xf numFmtId="44" fontId="3" fillId="0" borderId="0" xfId="3" applyFont="1" applyFill="1" applyBorder="1" applyAlignment="1">
      <alignment horizontal="center" vertical="center" wrapText="1"/>
    </xf>
    <xf numFmtId="0" fontId="1" fillId="0" borderId="0" xfId="2" applyFont="1" applyAlignment="1" applyProtection="1">
      <alignment horizontal="center" vertical="center"/>
      <protection locked="0"/>
    </xf>
    <xf numFmtId="44" fontId="1" fillId="0" borderId="0" xfId="3" applyFont="1" applyFill="1" applyBorder="1" applyAlignment="1" applyProtection="1">
      <alignment horizontal="center" vertical="center"/>
      <protection locked="0"/>
    </xf>
    <xf numFmtId="0" fontId="4" fillId="3" borderId="0" xfId="2" applyFont="1" applyFill="1" applyAlignment="1">
      <alignment horizontal="center"/>
    </xf>
    <xf numFmtId="0" fontId="3" fillId="0" borderId="3" xfId="2" applyFont="1" applyBorder="1"/>
    <xf numFmtId="44" fontId="0" fillId="10" borderId="3" xfId="0" applyNumberFormat="1" applyFill="1" applyBorder="1"/>
    <xf numFmtId="0" fontId="1" fillId="0" borderId="3" xfId="2" applyFont="1" applyBorder="1"/>
    <xf numFmtId="44" fontId="1" fillId="4" borderId="3" xfId="3" applyFont="1" applyFill="1" applyBorder="1" applyAlignment="1" applyProtection="1">
      <alignment horizontal="center" vertical="center"/>
      <protection hidden="1"/>
    </xf>
    <xf numFmtId="2" fontId="1" fillId="0" borderId="1" xfId="2" applyNumberFormat="1" applyFont="1" applyBorder="1" applyAlignment="1">
      <alignment vertical="center" wrapText="1"/>
    </xf>
    <xf numFmtId="2" fontId="1" fillId="3" borderId="1" xfId="2" applyNumberFormat="1" applyFont="1" applyFill="1" applyBorder="1" applyAlignment="1">
      <alignment vertical="center" wrapText="1"/>
    </xf>
    <xf numFmtId="0" fontId="7" fillId="9" borderId="3" xfId="0" applyFont="1" applyFill="1" applyBorder="1" applyAlignment="1">
      <alignment horizontal="center" vertical="center" wrapText="1"/>
    </xf>
    <xf numFmtId="2" fontId="1" fillId="3" borderId="3" xfId="2" applyNumberFormat="1" applyFont="1" applyFill="1" applyBorder="1" applyAlignment="1">
      <alignment vertical="center" wrapText="1"/>
    </xf>
    <xf numFmtId="0" fontId="0" fillId="0" borderId="0" xfId="0" applyFill="1"/>
    <xf numFmtId="0" fontId="1" fillId="0" borderId="0" xfId="2" applyFont="1" applyFill="1" applyBorder="1" applyAlignment="1" applyProtection="1">
      <alignment horizontal="left"/>
      <protection locked="0"/>
    </xf>
    <xf numFmtId="0" fontId="6" fillId="0" borderId="0" xfId="2" applyFont="1" applyFill="1" applyBorder="1" applyAlignment="1">
      <alignment horizontal="center"/>
    </xf>
    <xf numFmtId="0" fontId="1" fillId="0" borderId="0" xfId="2" applyFont="1" applyFill="1" applyAlignment="1" applyProtection="1">
      <alignment horizontal="center" vertical="center"/>
      <protection locked="0"/>
    </xf>
    <xf numFmtId="0" fontId="1" fillId="4" borderId="3" xfId="2" applyFont="1" applyFill="1" applyBorder="1" applyAlignment="1" applyProtection="1">
      <alignment horizontal="center" vertical="center"/>
      <protection locked="0"/>
    </xf>
    <xf numFmtId="44" fontId="1" fillId="4" borderId="3" xfId="3" applyFont="1" applyFill="1" applyBorder="1" applyAlignment="1" applyProtection="1">
      <alignment horizontal="center" vertical="center"/>
      <protection locked="0"/>
    </xf>
    <xf numFmtId="0" fontId="6" fillId="2" borderId="3" xfId="2" applyFont="1" applyFill="1" applyBorder="1" applyAlignment="1">
      <alignment horizontal="center" vertical="center" wrapText="1"/>
    </xf>
    <xf numFmtId="0" fontId="7" fillId="0" borderId="3" xfId="0" applyFont="1" applyFill="1" applyBorder="1" applyAlignment="1">
      <alignment horizontal="center" vertical="center" wrapText="1"/>
    </xf>
    <xf numFmtId="0" fontId="0" fillId="0" borderId="3" xfId="0" applyFill="1" applyBorder="1"/>
    <xf numFmtId="0" fontId="0" fillId="0" borderId="3" xfId="0" applyFill="1" applyBorder="1" applyProtection="1">
      <protection locked="0"/>
    </xf>
    <xf numFmtId="44" fontId="0" fillId="0" borderId="3" xfId="0" applyNumberFormat="1" applyFill="1" applyBorder="1"/>
    <xf numFmtId="0" fontId="0" fillId="10" borderId="3" xfId="0" applyFill="1" applyBorder="1" applyAlignment="1">
      <alignment wrapText="1"/>
    </xf>
    <xf numFmtId="0" fontId="0" fillId="10" borderId="3" xfId="0" applyFill="1" applyBorder="1" applyProtection="1"/>
    <xf numFmtId="44" fontId="0" fillId="10" borderId="3" xfId="0" applyNumberFormat="1" applyFill="1" applyBorder="1" applyProtection="1"/>
    <xf numFmtId="0" fontId="22" fillId="3" borderId="0" xfId="0" applyFont="1" applyFill="1" applyAlignment="1">
      <alignment vertical="center"/>
    </xf>
    <xf numFmtId="0" fontId="23" fillId="3" borderId="0" xfId="0" applyFont="1" applyFill="1" applyAlignment="1">
      <alignment vertical="center"/>
    </xf>
    <xf numFmtId="0" fontId="24" fillId="3" borderId="0" xfId="0" applyFont="1" applyFill="1" applyAlignment="1">
      <alignment horizontal="center" vertical="center"/>
    </xf>
    <xf numFmtId="0" fontId="25" fillId="0" borderId="0" xfId="0" applyFont="1" applyAlignment="1">
      <alignment horizontal="left" vertical="center"/>
    </xf>
    <xf numFmtId="0" fontId="7" fillId="3" borderId="0" xfId="0" applyFont="1" applyFill="1" applyAlignment="1">
      <alignment horizontal="center" vertical="center"/>
    </xf>
    <xf numFmtId="0" fontId="7" fillId="0" borderId="0" xfId="0" applyFont="1" applyAlignment="1">
      <alignment horizontal="center" vertical="center"/>
    </xf>
    <xf numFmtId="0" fontId="25" fillId="3" borderId="0" xfId="0" applyFont="1" applyFill="1" applyAlignment="1">
      <alignment horizontal="left" vertical="center"/>
    </xf>
    <xf numFmtId="0" fontId="26" fillId="3" borderId="0" xfId="0" applyFont="1" applyFill="1" applyAlignment="1">
      <alignment horizontal="left" vertical="center" indent="2"/>
    </xf>
    <xf numFmtId="0" fontId="29" fillId="3" borderId="0" xfId="0" applyFont="1" applyFill="1" applyAlignment="1">
      <alignment horizontal="left" vertical="center"/>
    </xf>
    <xf numFmtId="44" fontId="0" fillId="5" borderId="3" xfId="3" applyFont="1" applyFill="1" applyBorder="1" applyProtection="1">
      <protection locked="0"/>
    </xf>
    <xf numFmtId="10" fontId="1" fillId="5" borderId="3" xfId="4" applyNumberFormat="1" applyFont="1" applyFill="1" applyBorder="1" applyAlignment="1" applyProtection="1">
      <alignment horizontal="center" vertical="center" wrapText="1"/>
      <protection locked="0"/>
    </xf>
    <xf numFmtId="0" fontId="1" fillId="10" borderId="3" xfId="1" applyFill="1" applyBorder="1" applyProtection="1"/>
    <xf numFmtId="10" fontId="1" fillId="10" borderId="3" xfId="4" applyNumberFormat="1" applyFont="1" applyFill="1" applyBorder="1" applyAlignment="1" applyProtection="1">
      <alignment horizontal="center" vertical="center" wrapText="1"/>
    </xf>
    <xf numFmtId="10" fontId="1" fillId="10" borderId="3" xfId="2" applyNumberFormat="1" applyFont="1" applyFill="1" applyBorder="1" applyAlignment="1" applyProtection="1">
      <alignment horizontal="center" vertical="center" wrapText="1"/>
    </xf>
    <xf numFmtId="0" fontId="0" fillId="3" borderId="3" xfId="0" applyFill="1" applyBorder="1" applyAlignment="1">
      <alignment horizontal="left" vertical="center" wrapText="1"/>
    </xf>
    <xf numFmtId="0" fontId="0" fillId="3" borderId="9"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11" borderId="5" xfId="0" applyFill="1" applyBorder="1" applyAlignment="1">
      <alignment horizontal="left" vertical="center"/>
    </xf>
    <xf numFmtId="0" fontId="0" fillId="11" borderId="6" xfId="0" applyFill="1" applyBorder="1" applyAlignment="1">
      <alignment horizontal="left" vertical="center"/>
    </xf>
    <xf numFmtId="0" fontId="0" fillId="11" borderId="7" xfId="0" applyFill="1" applyBorder="1" applyAlignment="1">
      <alignment horizontal="left" vertical="center"/>
    </xf>
    <xf numFmtId="0" fontId="0" fillId="3" borderId="8" xfId="0" applyFill="1" applyBorder="1" applyAlignment="1">
      <alignment horizontal="left" vertical="center" wrapText="1"/>
    </xf>
    <xf numFmtId="0" fontId="31" fillId="3" borderId="3" xfId="0" applyFont="1" applyFill="1" applyBorder="1" applyAlignment="1">
      <alignment horizontal="left" vertical="center" wrapText="1"/>
    </xf>
    <xf numFmtId="0" fontId="0" fillId="0" borderId="3" xfId="0" applyBorder="1" applyAlignment="1">
      <alignment horizontal="left" vertical="center" wrapText="1"/>
    </xf>
    <xf numFmtId="0" fontId="0" fillId="3" borderId="3" xfId="0" applyFill="1" applyBorder="1" applyAlignment="1">
      <alignment horizontal="left" vertical="top" wrapText="1"/>
    </xf>
    <xf numFmtId="0" fontId="1" fillId="0" borderId="0" xfId="2" applyFont="1" applyAlignment="1">
      <alignment horizontal="left" vertical="center" wrapText="1"/>
    </xf>
    <xf numFmtId="0" fontId="17" fillId="0" borderId="0" xfId="6" applyFont="1" applyAlignment="1" applyProtection="1">
      <alignment wrapText="1"/>
      <protection hidden="1"/>
    </xf>
    <xf numFmtId="0" fontId="6" fillId="2" borderId="1" xfId="2" applyFont="1" applyFill="1" applyBorder="1" applyAlignment="1">
      <alignment horizontal="center"/>
    </xf>
    <xf numFmtId="0" fontId="6" fillId="2" borderId="4" xfId="2" applyFont="1" applyFill="1" applyBorder="1" applyAlignment="1">
      <alignment horizontal="center"/>
    </xf>
    <xf numFmtId="0" fontId="6" fillId="2" borderId="2" xfId="2" applyFont="1" applyFill="1" applyBorder="1" applyAlignment="1">
      <alignment horizontal="center"/>
    </xf>
    <xf numFmtId="0" fontId="1" fillId="5" borderId="3" xfId="2" applyFont="1" applyFill="1" applyBorder="1" applyAlignment="1" applyProtection="1">
      <alignment horizontal="left"/>
      <protection locked="0"/>
    </xf>
    <xf numFmtId="0" fontId="1" fillId="5" borderId="1" xfId="2" applyFont="1" applyFill="1" applyBorder="1" applyAlignment="1" applyProtection="1">
      <alignment horizontal="left"/>
      <protection locked="0"/>
    </xf>
    <xf numFmtId="0" fontId="1" fillId="5" borderId="4" xfId="2" applyFont="1" applyFill="1" applyBorder="1" applyAlignment="1" applyProtection="1">
      <alignment horizontal="left"/>
      <protection locked="0"/>
    </xf>
    <xf numFmtId="0" fontId="1" fillId="5" borderId="2" xfId="2" applyFont="1" applyFill="1" applyBorder="1" applyAlignment="1" applyProtection="1">
      <alignment horizontal="left"/>
      <protection locked="0"/>
    </xf>
    <xf numFmtId="0" fontId="6" fillId="2" borderId="3" xfId="2" applyFont="1" applyFill="1" applyBorder="1" applyAlignment="1">
      <alignment horizontal="center"/>
    </xf>
    <xf numFmtId="14" fontId="1" fillId="6" borderId="3" xfId="2" applyNumberFormat="1" applyFont="1" applyFill="1" applyBorder="1" applyAlignment="1" applyProtection="1">
      <alignment horizontal="left"/>
      <protection locked="0"/>
    </xf>
    <xf numFmtId="0" fontId="18" fillId="0" borderId="0" xfId="0" applyFont="1" applyAlignment="1">
      <alignment horizontal="left" wrapText="1"/>
    </xf>
    <xf numFmtId="0" fontId="7" fillId="2" borderId="3" xfId="0" applyFont="1" applyFill="1" applyBorder="1" applyAlignment="1">
      <alignment horizontal="center" vertical="center"/>
    </xf>
    <xf numFmtId="0" fontId="1" fillId="7" borderId="0" xfId="2" applyFont="1" applyFill="1" applyAlignment="1">
      <alignment wrapText="1"/>
    </xf>
    <xf numFmtId="0" fontId="1" fillId="0" borderId="0" xfId="2" applyFont="1" applyAlignment="1">
      <alignment wrapText="1"/>
    </xf>
  </cellXfs>
  <cellStyles count="7">
    <cellStyle name="Currency" xfId="3" builtinId="4"/>
    <cellStyle name="Normal" xfId="0" builtinId="0"/>
    <cellStyle name="Normal 2" xfId="1"/>
    <cellStyle name="Normal 2 2" xfId="5"/>
    <cellStyle name="Normal_Appendix A--Temps RFP Appendix" xfId="6"/>
    <cellStyle name="Percent 2 2" xfId="4"/>
    <cellStyle name="Style 1"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7"/>
  <sheetViews>
    <sheetView showGridLines="0" topLeftCell="A10" zoomScale="95" zoomScaleNormal="95" workbookViewId="0"/>
  </sheetViews>
  <sheetFormatPr defaultColWidth="8" defaultRowHeight="10.199999999999999"/>
  <cols>
    <col min="1" max="1" width="8" style="34"/>
    <col min="2" max="2" width="51.77734375" style="52" customWidth="1"/>
    <col min="3" max="3" width="8" style="52"/>
    <col min="4" max="16384" width="8" style="34"/>
  </cols>
  <sheetData>
    <row r="1" spans="2:9" ht="14.4">
      <c r="B1"/>
      <c r="C1"/>
      <c r="D1"/>
      <c r="E1"/>
      <c r="F1"/>
      <c r="G1"/>
      <c r="H1"/>
      <c r="I1"/>
    </row>
    <row r="2" spans="2:9" ht="19.8">
      <c r="B2" s="95" t="s">
        <v>130</v>
      </c>
      <c r="C2" s="96"/>
      <c r="D2" s="96"/>
      <c r="E2" s="96"/>
      <c r="F2" s="96"/>
      <c r="G2" s="96"/>
      <c r="H2" s="96"/>
      <c r="I2" s="96"/>
    </row>
    <row r="3" spans="2:9" ht="20.399999999999999" thickBot="1">
      <c r="B3" s="97" t="s">
        <v>119</v>
      </c>
      <c r="C3" s="34"/>
      <c r="E3" s="96"/>
      <c r="G3" s="96"/>
      <c r="H3" s="96"/>
      <c r="I3" s="96"/>
    </row>
    <row r="4" spans="2:9" ht="18.600000000000001" thickBot="1">
      <c r="B4" s="98"/>
      <c r="C4" s="99" t="s">
        <v>120</v>
      </c>
      <c r="D4" s="100"/>
      <c r="E4" s="111" t="s">
        <v>121</v>
      </c>
      <c r="F4" s="112"/>
      <c r="G4" s="112"/>
      <c r="H4" s="112"/>
      <c r="I4" s="113"/>
    </row>
    <row r="5" spans="2:9" ht="12" customHeight="1">
      <c r="B5" s="101"/>
      <c r="C5" s="34"/>
      <c r="D5" s="99"/>
    </row>
    <row r="6" spans="2:9" ht="17.399999999999999">
      <c r="B6" s="102" t="s">
        <v>122</v>
      </c>
      <c r="C6"/>
      <c r="D6"/>
      <c r="E6"/>
      <c r="F6"/>
      <c r="G6"/>
      <c r="H6"/>
      <c r="I6"/>
    </row>
    <row r="7" spans="2:9" ht="14.4">
      <c r="B7"/>
      <c r="C7"/>
      <c r="D7"/>
      <c r="E7"/>
      <c r="F7"/>
      <c r="G7"/>
      <c r="H7"/>
      <c r="I7"/>
    </row>
    <row r="8" spans="2:9" ht="14.4">
      <c r="B8"/>
      <c r="C8"/>
      <c r="D8"/>
      <c r="E8"/>
      <c r="F8"/>
      <c r="G8"/>
      <c r="H8"/>
      <c r="I8"/>
    </row>
    <row r="9" spans="2:9" ht="15.6">
      <c r="B9" s="103" t="s">
        <v>123</v>
      </c>
      <c r="C9"/>
      <c r="D9"/>
      <c r="E9"/>
      <c r="F9"/>
      <c r="G9"/>
      <c r="H9"/>
      <c r="I9"/>
    </row>
    <row r="10" spans="2:9" ht="18.600000000000001" thickBot="1">
      <c r="B10" s="101"/>
      <c r="C10"/>
      <c r="D10"/>
      <c r="E10"/>
      <c r="F10"/>
      <c r="G10"/>
      <c r="H10"/>
      <c r="I10"/>
    </row>
    <row r="11" spans="2:9" ht="15" thickBot="1">
      <c r="B11" s="114" t="s">
        <v>124</v>
      </c>
      <c r="C11" s="115"/>
      <c r="D11" s="115"/>
      <c r="E11" s="115"/>
      <c r="F11" s="115"/>
      <c r="G11" s="115"/>
      <c r="H11" s="115"/>
      <c r="I11" s="116"/>
    </row>
    <row r="12" spans="2:9" ht="38.4" customHeight="1">
      <c r="B12" s="117" t="s">
        <v>125</v>
      </c>
      <c r="C12" s="117"/>
      <c r="D12" s="117"/>
      <c r="E12" s="117"/>
      <c r="F12" s="117"/>
      <c r="G12" s="117"/>
      <c r="H12" s="117"/>
      <c r="I12" s="117"/>
    </row>
    <row r="13" spans="2:9" ht="30" customHeight="1">
      <c r="B13" s="118" t="s">
        <v>126</v>
      </c>
      <c r="C13" s="118"/>
      <c r="D13" s="118"/>
      <c r="E13" s="118"/>
      <c r="F13" s="118"/>
      <c r="G13" s="118"/>
      <c r="H13" s="118"/>
      <c r="I13" s="118"/>
    </row>
    <row r="14" spans="2:9" ht="14.4">
      <c r="B14" s="119" t="s">
        <v>127</v>
      </c>
      <c r="C14" s="119"/>
      <c r="D14" s="119"/>
      <c r="E14" s="119"/>
      <c r="F14" s="119"/>
      <c r="G14" s="119"/>
      <c r="H14" s="119"/>
      <c r="I14" s="119"/>
    </row>
    <row r="15" spans="2:9" ht="28.8" customHeight="1">
      <c r="B15" s="120" t="s">
        <v>128</v>
      </c>
      <c r="C15" s="120"/>
      <c r="D15" s="120"/>
      <c r="E15" s="120"/>
      <c r="F15" s="120"/>
      <c r="G15" s="120"/>
      <c r="H15" s="120"/>
      <c r="I15" s="120"/>
    </row>
    <row r="16" spans="2:9" ht="30" customHeight="1">
      <c r="B16" s="109" t="s">
        <v>129</v>
      </c>
      <c r="C16" s="109"/>
      <c r="D16" s="109"/>
      <c r="E16" s="109"/>
      <c r="F16" s="109"/>
      <c r="G16" s="109"/>
      <c r="H16" s="109"/>
      <c r="I16" s="109"/>
    </row>
    <row r="17" spans="2:9" ht="14.4">
      <c r="B17" s="110"/>
      <c r="C17" s="110"/>
      <c r="D17" s="110"/>
      <c r="E17" s="110"/>
      <c r="F17" s="110"/>
      <c r="G17" s="110"/>
      <c r="H17" s="110"/>
      <c r="I17" s="110"/>
    </row>
  </sheetData>
  <mergeCells count="8">
    <mergeCell ref="B16:I16"/>
    <mergeCell ref="B17:I17"/>
    <mergeCell ref="E4:I4"/>
    <mergeCell ref="B11:I11"/>
    <mergeCell ref="B12:I12"/>
    <mergeCell ref="B13:I13"/>
    <mergeCell ref="B14:I14"/>
    <mergeCell ref="B15:I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showGridLines="0" zoomScale="110" zoomScaleNormal="110" workbookViewId="0">
      <selection activeCell="C9" sqref="C9"/>
    </sheetView>
  </sheetViews>
  <sheetFormatPr defaultColWidth="8" defaultRowHeight="10.199999999999999"/>
  <cols>
    <col min="1" max="1" width="2" style="34" customWidth="1"/>
    <col min="2" max="2" width="26.44140625" style="52" customWidth="1"/>
    <col min="3" max="3" width="64.44140625" style="52" customWidth="1"/>
    <col min="4" max="16384" width="8" style="34"/>
  </cols>
  <sheetData>
    <row r="1" spans="1:13" ht="13.2">
      <c r="A1" s="46" t="s">
        <v>30</v>
      </c>
      <c r="B1" s="31"/>
      <c r="C1" s="32"/>
      <c r="D1" s="33"/>
      <c r="E1" s="33"/>
      <c r="F1" s="33"/>
      <c r="G1" s="33"/>
      <c r="H1" s="33"/>
      <c r="I1" s="33"/>
      <c r="J1" s="33"/>
      <c r="K1" s="33"/>
      <c r="L1" s="33"/>
      <c r="M1" s="33"/>
    </row>
    <row r="2" spans="1:13" s="30" customFormat="1" ht="17.399999999999999">
      <c r="A2" s="28"/>
      <c r="B2" s="35"/>
      <c r="C2" s="28"/>
      <c r="D2" s="28"/>
      <c r="E2" s="35"/>
      <c r="F2" s="29"/>
      <c r="G2" s="29"/>
      <c r="H2" s="29"/>
      <c r="I2" s="29"/>
    </row>
    <row r="3" spans="1:13" s="40" customFormat="1" ht="13.2">
      <c r="A3" s="36"/>
      <c r="B3" s="27" t="s">
        <v>31</v>
      </c>
      <c r="C3" s="38"/>
      <c r="D3" s="39"/>
      <c r="E3" s="39"/>
      <c r="F3" s="39"/>
      <c r="G3" s="39"/>
      <c r="H3" s="39"/>
      <c r="I3" s="39"/>
      <c r="J3" s="39"/>
      <c r="K3" s="39"/>
      <c r="L3" s="39"/>
      <c r="M3" s="39"/>
    </row>
    <row r="4" spans="1:13" s="40" customFormat="1" ht="23.25" customHeight="1">
      <c r="A4" s="36"/>
      <c r="B4" s="121" t="s">
        <v>32</v>
      </c>
      <c r="C4" s="121"/>
      <c r="D4" s="39"/>
      <c r="E4" s="39"/>
      <c r="F4" s="39"/>
      <c r="G4" s="39"/>
      <c r="H4" s="39"/>
      <c r="I4" s="39"/>
      <c r="J4" s="39"/>
      <c r="K4" s="39"/>
      <c r="L4" s="39"/>
      <c r="M4" s="39"/>
    </row>
    <row r="5" spans="1:13" s="40" customFormat="1" ht="24.75" customHeight="1">
      <c r="A5" s="36"/>
      <c r="D5" s="39"/>
      <c r="E5" s="39"/>
      <c r="F5" s="39"/>
      <c r="G5" s="39"/>
      <c r="H5" s="39"/>
      <c r="I5" s="39"/>
      <c r="J5" s="39"/>
      <c r="K5" s="39"/>
      <c r="L5" s="39"/>
      <c r="M5" s="39"/>
    </row>
    <row r="6" spans="1:13" s="40" customFormat="1" ht="13.2">
      <c r="A6" s="36"/>
      <c r="B6" s="53" t="s">
        <v>33</v>
      </c>
      <c r="C6" s="53" t="s">
        <v>34</v>
      </c>
      <c r="D6" s="39"/>
      <c r="E6" s="39"/>
      <c r="F6" s="39"/>
      <c r="G6" s="39"/>
      <c r="H6" s="39"/>
      <c r="I6" s="39"/>
      <c r="J6" s="39"/>
      <c r="K6" s="39"/>
      <c r="L6" s="39"/>
      <c r="M6" s="39"/>
    </row>
    <row r="7" spans="1:13" s="40" customFormat="1" ht="66">
      <c r="A7" s="36"/>
      <c r="B7" s="54" t="s">
        <v>35</v>
      </c>
      <c r="C7" s="55" t="s">
        <v>36</v>
      </c>
      <c r="D7" s="39"/>
      <c r="E7" s="39"/>
      <c r="F7" s="39"/>
      <c r="G7" s="39"/>
      <c r="H7" s="39"/>
      <c r="I7" s="39"/>
      <c r="J7" s="39"/>
      <c r="K7" s="39"/>
      <c r="L7" s="39"/>
      <c r="M7" s="39"/>
    </row>
    <row r="8" spans="1:13" s="40" customFormat="1" ht="79.2">
      <c r="A8" s="39"/>
      <c r="B8" s="54" t="s">
        <v>37</v>
      </c>
      <c r="C8" s="55" t="s">
        <v>48</v>
      </c>
      <c r="D8" s="39"/>
      <c r="E8" s="39"/>
      <c r="F8" s="39"/>
      <c r="G8" s="39"/>
      <c r="H8" s="39"/>
      <c r="I8" s="39"/>
      <c r="J8" s="39"/>
      <c r="K8" s="39"/>
      <c r="L8" s="39"/>
      <c r="M8" s="39"/>
    </row>
    <row r="9" spans="1:13" s="40" customFormat="1" ht="145.19999999999999" customHeight="1">
      <c r="A9" s="39"/>
      <c r="B9" s="54" t="s">
        <v>54</v>
      </c>
      <c r="C9" s="55" t="s">
        <v>109</v>
      </c>
      <c r="D9" s="39"/>
      <c r="E9" s="39"/>
      <c r="F9" s="39"/>
      <c r="G9" s="39"/>
      <c r="H9" s="39"/>
      <c r="I9" s="39"/>
      <c r="J9" s="39"/>
      <c r="K9" s="39"/>
      <c r="L9" s="39"/>
      <c r="M9" s="39"/>
    </row>
    <row r="10" spans="1:13" s="40" customFormat="1" ht="13.2">
      <c r="A10" s="39"/>
      <c r="B10" s="41"/>
      <c r="C10" s="41"/>
      <c r="D10" s="39"/>
      <c r="E10" s="39"/>
      <c r="F10" s="39"/>
      <c r="G10" s="39"/>
      <c r="H10" s="39"/>
      <c r="I10" s="39"/>
      <c r="J10" s="39"/>
      <c r="K10" s="39"/>
      <c r="L10" s="39"/>
      <c r="M10" s="39"/>
    </row>
    <row r="11" spans="1:13" s="40" customFormat="1" ht="13.2">
      <c r="A11" s="39"/>
      <c r="B11" s="41"/>
      <c r="C11" s="43"/>
      <c r="D11" s="39"/>
      <c r="E11" s="39"/>
      <c r="F11" s="39"/>
      <c r="G11" s="39"/>
      <c r="H11" s="39"/>
      <c r="I11" s="39"/>
      <c r="J11" s="39"/>
      <c r="K11" s="39"/>
      <c r="L11" s="39"/>
      <c r="M11" s="39"/>
    </row>
    <row r="12" spans="1:13" s="40" customFormat="1" ht="13.2">
      <c r="A12" s="39"/>
      <c r="B12" s="41"/>
      <c r="C12" s="44"/>
      <c r="D12" s="45"/>
      <c r="E12" s="45"/>
      <c r="F12" s="45"/>
      <c r="G12" s="39"/>
      <c r="H12" s="39"/>
      <c r="I12" s="39"/>
      <c r="J12" s="39"/>
      <c r="K12" s="39"/>
      <c r="L12" s="39"/>
      <c r="M12" s="39"/>
    </row>
    <row r="13" spans="1:13" s="40" customFormat="1" ht="13.2">
      <c r="A13" s="39"/>
      <c r="B13" s="41"/>
      <c r="C13" s="42"/>
      <c r="D13" s="39"/>
      <c r="E13" s="39"/>
      <c r="F13" s="39"/>
      <c r="G13" s="39"/>
      <c r="H13" s="39"/>
      <c r="I13" s="39"/>
      <c r="J13" s="39"/>
      <c r="K13" s="39"/>
      <c r="L13" s="39"/>
      <c r="M13" s="39"/>
    </row>
    <row r="14" spans="1:13" s="40" customFormat="1" ht="13.2">
      <c r="A14" s="39"/>
      <c r="B14" s="41"/>
      <c r="C14" s="37"/>
      <c r="D14" s="39"/>
      <c r="E14" s="39"/>
      <c r="F14" s="39"/>
      <c r="G14" s="39"/>
      <c r="H14" s="39"/>
      <c r="I14" s="39"/>
      <c r="J14" s="39"/>
      <c r="K14" s="39"/>
      <c r="L14" s="39"/>
      <c r="M14" s="39"/>
    </row>
    <row r="15" spans="1:13" s="40" customFormat="1" ht="28.5" customHeight="1">
      <c r="A15" s="39"/>
      <c r="B15" s="41"/>
      <c r="C15" s="42"/>
      <c r="D15" s="39"/>
      <c r="E15" s="39"/>
      <c r="F15" s="39"/>
      <c r="G15" s="39"/>
      <c r="H15" s="39"/>
      <c r="I15" s="39"/>
      <c r="J15" s="39"/>
      <c r="K15" s="39"/>
      <c r="L15" s="39"/>
      <c r="M15" s="39"/>
    </row>
    <row r="16" spans="1:13" s="40" customFormat="1" ht="13.2">
      <c r="A16" s="39"/>
      <c r="B16" s="41"/>
      <c r="C16" s="42"/>
      <c r="D16" s="39"/>
      <c r="E16" s="39"/>
      <c r="F16" s="39"/>
      <c r="G16" s="39"/>
      <c r="H16" s="39"/>
      <c r="I16" s="39"/>
      <c r="J16" s="39"/>
      <c r="K16" s="39"/>
      <c r="L16" s="39"/>
      <c r="M16" s="39"/>
    </row>
    <row r="17" spans="1:13" s="40" customFormat="1" ht="13.2">
      <c r="A17" s="39"/>
      <c r="B17" s="41"/>
      <c r="C17" s="37"/>
      <c r="D17" s="39"/>
      <c r="E17" s="39"/>
      <c r="F17" s="39"/>
      <c r="G17" s="39"/>
      <c r="H17" s="39"/>
      <c r="I17" s="39"/>
      <c r="J17" s="39"/>
      <c r="K17" s="39"/>
      <c r="L17" s="39"/>
      <c r="M17" s="39"/>
    </row>
    <row r="18" spans="1:13" s="40" customFormat="1" ht="57" customHeight="1">
      <c r="A18" s="39"/>
      <c r="B18" s="41"/>
      <c r="C18" s="42"/>
      <c r="D18" s="39"/>
      <c r="E18" s="39"/>
      <c r="F18" s="39"/>
      <c r="G18" s="39"/>
      <c r="H18" s="39"/>
      <c r="I18" s="39"/>
      <c r="J18" s="39"/>
      <c r="K18" s="39"/>
      <c r="L18" s="39"/>
      <c r="M18" s="39"/>
    </row>
    <row r="19" spans="1:13" s="40" customFormat="1" ht="97.5" customHeight="1">
      <c r="A19" s="39"/>
      <c r="B19" s="41"/>
      <c r="C19" s="42"/>
      <c r="D19" s="39"/>
      <c r="E19" s="39"/>
      <c r="F19" s="39"/>
      <c r="G19" s="39"/>
      <c r="H19" s="39"/>
      <c r="I19" s="39"/>
      <c r="J19" s="47"/>
      <c r="K19" s="39"/>
      <c r="L19" s="39"/>
      <c r="M19" s="39"/>
    </row>
    <row r="20" spans="1:13" s="40" customFormat="1" ht="13.2">
      <c r="A20" s="39"/>
      <c r="B20" s="41"/>
      <c r="C20" s="42"/>
      <c r="D20" s="39"/>
      <c r="E20" s="39"/>
      <c r="F20" s="39"/>
      <c r="G20" s="39"/>
      <c r="H20" s="39"/>
      <c r="I20" s="39"/>
      <c r="J20" s="47"/>
      <c r="K20" s="39"/>
      <c r="L20" s="39"/>
      <c r="M20" s="39"/>
    </row>
    <row r="21" spans="1:13" s="40" customFormat="1" ht="13.2">
      <c r="A21" s="39"/>
      <c r="B21" s="41"/>
      <c r="C21" s="37"/>
      <c r="D21" s="39"/>
      <c r="E21" s="39"/>
      <c r="F21" s="39"/>
      <c r="G21" s="39"/>
      <c r="H21" s="39"/>
      <c r="I21" s="39"/>
      <c r="J21" s="47"/>
      <c r="K21" s="39"/>
      <c r="L21" s="39"/>
      <c r="M21" s="39"/>
    </row>
    <row r="22" spans="1:13" s="40" customFormat="1" ht="13.2">
      <c r="A22" s="39"/>
      <c r="B22" s="41"/>
      <c r="C22" s="42"/>
      <c r="D22" s="39"/>
      <c r="E22" s="39"/>
      <c r="F22" s="39"/>
      <c r="G22" s="39"/>
      <c r="H22" s="39"/>
      <c r="I22" s="39"/>
      <c r="J22" s="39"/>
      <c r="K22" s="39"/>
      <c r="L22" s="39"/>
      <c r="M22" s="39"/>
    </row>
    <row r="23" spans="1:13" s="40" customFormat="1" ht="13.2">
      <c r="A23" s="56"/>
      <c r="B23" s="57"/>
      <c r="C23" s="58"/>
      <c r="D23" s="39"/>
      <c r="E23" s="122"/>
      <c r="F23" s="122"/>
      <c r="G23" s="122"/>
      <c r="H23" s="122"/>
      <c r="I23" s="122"/>
      <c r="J23" s="122"/>
      <c r="K23" s="122"/>
      <c r="L23" s="122"/>
      <c r="M23" s="122"/>
    </row>
    <row r="24" spans="1:13" ht="12" customHeight="1">
      <c r="A24" s="48"/>
      <c r="B24" s="49"/>
      <c r="C24" s="50"/>
      <c r="D24" s="33"/>
      <c r="E24" s="33"/>
      <c r="F24" s="33"/>
      <c r="G24" s="33"/>
      <c r="H24" s="33"/>
      <c r="I24" s="33"/>
      <c r="J24" s="33"/>
      <c r="K24" s="33"/>
      <c r="L24" s="33"/>
      <c r="M24" s="33"/>
    </row>
    <row r="25" spans="1:13">
      <c r="A25" s="33"/>
      <c r="B25" s="51"/>
      <c r="C25" s="51"/>
      <c r="D25" s="33"/>
      <c r="E25" s="33"/>
      <c r="F25" s="33"/>
      <c r="G25" s="33"/>
      <c r="H25" s="33"/>
      <c r="I25" s="33"/>
      <c r="J25" s="33"/>
      <c r="K25" s="33"/>
      <c r="L25" s="33"/>
      <c r="M25" s="33"/>
    </row>
    <row r="26" spans="1:13" ht="17.399999999999999">
      <c r="A26" s="28"/>
      <c r="B26" s="51"/>
      <c r="C26" s="35"/>
      <c r="D26" s="33"/>
      <c r="E26" s="33"/>
      <c r="F26" s="33"/>
      <c r="G26" s="33"/>
      <c r="H26" s="33"/>
      <c r="I26" s="33"/>
      <c r="J26" s="33"/>
      <c r="K26" s="33"/>
      <c r="L26" s="33"/>
      <c r="M26" s="33"/>
    </row>
    <row r="27" spans="1:13">
      <c r="A27" s="33"/>
      <c r="B27" s="51"/>
      <c r="C27" s="51"/>
      <c r="D27" s="33"/>
      <c r="E27" s="33"/>
      <c r="F27" s="33"/>
      <c r="G27" s="33"/>
      <c r="H27" s="33"/>
      <c r="I27" s="33"/>
      <c r="J27" s="33"/>
      <c r="K27" s="33"/>
      <c r="L27" s="33"/>
      <c r="M27" s="33"/>
    </row>
    <row r="28" spans="1:13">
      <c r="A28" s="33"/>
      <c r="B28" s="51"/>
      <c r="C28" s="51"/>
      <c r="D28" s="33"/>
      <c r="E28" s="33"/>
      <c r="F28" s="33"/>
      <c r="G28" s="33"/>
      <c r="H28" s="33"/>
      <c r="I28" s="33"/>
      <c r="J28" s="33"/>
      <c r="K28" s="33"/>
      <c r="L28" s="33"/>
      <c r="M28" s="33"/>
    </row>
    <row r="29" spans="1:13">
      <c r="A29" s="33"/>
      <c r="B29" s="51"/>
      <c r="C29" s="51"/>
      <c r="D29" s="33"/>
      <c r="E29" s="33"/>
      <c r="F29" s="33"/>
      <c r="G29" s="33"/>
      <c r="H29" s="33"/>
      <c r="I29" s="33"/>
      <c r="J29" s="33"/>
      <c r="K29" s="33"/>
      <c r="L29" s="33"/>
      <c r="M29" s="33"/>
    </row>
    <row r="30" spans="1:13">
      <c r="A30" s="33"/>
      <c r="B30" s="51"/>
      <c r="C30" s="51"/>
      <c r="D30" s="33"/>
      <c r="E30" s="33"/>
      <c r="F30" s="33"/>
      <c r="G30" s="33"/>
      <c r="H30" s="33"/>
      <c r="I30" s="33"/>
      <c r="J30" s="33"/>
      <c r="K30" s="33"/>
      <c r="L30" s="33"/>
      <c r="M30" s="33"/>
    </row>
    <row r="31" spans="1:13">
      <c r="A31" s="33"/>
      <c r="B31" s="51"/>
      <c r="C31" s="51"/>
      <c r="D31" s="33"/>
      <c r="E31" s="33"/>
      <c r="F31" s="33"/>
      <c r="G31" s="33"/>
      <c r="H31" s="33"/>
      <c r="I31" s="33"/>
      <c r="J31" s="33"/>
      <c r="K31" s="33"/>
      <c r="L31" s="33"/>
      <c r="M31" s="33"/>
    </row>
    <row r="32" spans="1:13">
      <c r="A32" s="33"/>
      <c r="B32" s="51"/>
      <c r="C32" s="51"/>
      <c r="D32" s="33"/>
      <c r="E32" s="33"/>
      <c r="F32" s="33"/>
      <c r="G32" s="33"/>
      <c r="H32" s="33"/>
      <c r="I32" s="33"/>
      <c r="J32" s="33"/>
      <c r="K32" s="33"/>
      <c r="L32" s="33"/>
      <c r="M32" s="33"/>
    </row>
    <row r="33" spans="1:13">
      <c r="A33" s="33"/>
      <c r="B33" s="51"/>
      <c r="C33" s="51"/>
      <c r="D33" s="33"/>
      <c r="E33" s="33"/>
      <c r="F33" s="33"/>
      <c r="G33" s="33"/>
      <c r="H33" s="33"/>
      <c r="I33" s="33"/>
      <c r="J33" s="33"/>
      <c r="K33" s="33"/>
      <c r="L33" s="33"/>
      <c r="M33" s="33"/>
    </row>
    <row r="34" spans="1:13">
      <c r="A34" s="33"/>
      <c r="B34" s="51"/>
      <c r="C34" s="51"/>
      <c r="D34" s="33"/>
      <c r="E34" s="33"/>
      <c r="F34" s="33"/>
      <c r="G34" s="33"/>
      <c r="H34" s="33"/>
      <c r="I34" s="33"/>
      <c r="J34" s="33"/>
      <c r="K34" s="33"/>
      <c r="L34" s="33"/>
      <c r="M34" s="33"/>
    </row>
    <row r="35" spans="1:13">
      <c r="A35" s="33"/>
      <c r="B35" s="51"/>
      <c r="C35" s="51"/>
      <c r="D35" s="33"/>
      <c r="E35" s="33"/>
      <c r="F35" s="33"/>
      <c r="G35" s="33"/>
      <c r="H35" s="33"/>
      <c r="I35" s="33"/>
      <c r="J35" s="33"/>
      <c r="K35" s="33"/>
      <c r="L35" s="33"/>
      <c r="M35" s="33"/>
    </row>
    <row r="36" spans="1:13">
      <c r="A36" s="33"/>
      <c r="B36" s="51"/>
      <c r="C36" s="51"/>
      <c r="D36" s="33"/>
      <c r="E36" s="33"/>
      <c r="F36" s="33"/>
      <c r="G36" s="33"/>
      <c r="H36" s="33"/>
      <c r="I36" s="33"/>
      <c r="J36" s="33"/>
      <c r="K36" s="33"/>
      <c r="L36" s="33"/>
      <c r="M36" s="33"/>
    </row>
    <row r="37" spans="1:13">
      <c r="A37" s="33"/>
      <c r="B37" s="51"/>
      <c r="C37" s="51"/>
      <c r="D37" s="33"/>
      <c r="E37" s="33"/>
      <c r="F37" s="33"/>
      <c r="G37" s="33"/>
      <c r="H37" s="33"/>
      <c r="I37" s="33"/>
      <c r="J37" s="33"/>
      <c r="K37" s="33"/>
      <c r="L37" s="33"/>
      <c r="M37" s="33"/>
    </row>
    <row r="38" spans="1:13">
      <c r="A38" s="33"/>
      <c r="B38" s="51"/>
      <c r="C38" s="51"/>
      <c r="D38" s="33"/>
      <c r="E38" s="33"/>
      <c r="F38" s="33"/>
      <c r="G38" s="33"/>
      <c r="H38" s="33"/>
      <c r="I38" s="33"/>
      <c r="J38" s="33"/>
      <c r="K38" s="33"/>
      <c r="L38" s="33"/>
      <c r="M38" s="33"/>
    </row>
    <row r="39" spans="1:13">
      <c r="A39" s="33"/>
      <c r="B39" s="51"/>
      <c r="C39" s="51"/>
      <c r="D39" s="33"/>
      <c r="E39" s="33"/>
      <c r="F39" s="33"/>
      <c r="G39" s="33"/>
      <c r="H39" s="33"/>
      <c r="I39" s="33"/>
      <c r="J39" s="33"/>
      <c r="K39" s="33"/>
      <c r="L39" s="33"/>
      <c r="M39" s="33"/>
    </row>
    <row r="40" spans="1:13">
      <c r="A40" s="33"/>
      <c r="B40" s="51"/>
      <c r="C40" s="51"/>
      <c r="D40" s="33"/>
      <c r="E40" s="33"/>
      <c r="F40" s="33"/>
      <c r="G40" s="33"/>
      <c r="H40" s="33"/>
      <c r="I40" s="33"/>
      <c r="J40" s="33"/>
      <c r="K40" s="33"/>
      <c r="L40" s="33"/>
      <c r="M40" s="33"/>
    </row>
    <row r="41" spans="1:13">
      <c r="A41" s="33"/>
      <c r="B41" s="51"/>
      <c r="C41" s="51"/>
      <c r="D41" s="33"/>
      <c r="E41" s="33"/>
      <c r="F41" s="33"/>
      <c r="G41" s="33"/>
      <c r="H41" s="33"/>
      <c r="I41" s="33"/>
      <c r="J41" s="33"/>
      <c r="K41" s="33"/>
      <c r="L41" s="33"/>
      <c r="M41" s="33"/>
    </row>
    <row r="42" spans="1:13">
      <c r="A42" s="33"/>
      <c r="B42" s="51"/>
      <c r="C42" s="51"/>
      <c r="D42" s="33"/>
      <c r="E42" s="33"/>
      <c r="F42" s="33"/>
      <c r="G42" s="33"/>
      <c r="H42" s="33"/>
      <c r="I42" s="33"/>
      <c r="J42" s="33"/>
      <c r="K42" s="33"/>
      <c r="L42" s="33"/>
      <c r="M42" s="33"/>
    </row>
    <row r="43" spans="1:13">
      <c r="A43" s="33"/>
      <c r="B43" s="51"/>
      <c r="C43" s="51"/>
      <c r="D43" s="33"/>
      <c r="E43" s="33"/>
      <c r="F43" s="33"/>
      <c r="G43" s="33"/>
      <c r="H43" s="33"/>
      <c r="I43" s="33"/>
      <c r="J43" s="33"/>
      <c r="K43" s="33"/>
      <c r="L43" s="33"/>
      <c r="M43" s="33"/>
    </row>
    <row r="44" spans="1:13">
      <c r="A44" s="33"/>
      <c r="B44" s="51"/>
      <c r="C44" s="51"/>
      <c r="D44" s="33"/>
      <c r="E44" s="33"/>
      <c r="F44" s="33"/>
      <c r="G44" s="33"/>
      <c r="H44" s="33"/>
      <c r="I44" s="33"/>
      <c r="J44" s="33"/>
      <c r="K44" s="33"/>
      <c r="L44" s="33"/>
      <c r="M44" s="33"/>
    </row>
    <row r="45" spans="1:13">
      <c r="A45" s="33"/>
      <c r="B45" s="51"/>
      <c r="C45" s="51"/>
      <c r="D45" s="33"/>
      <c r="E45" s="33"/>
      <c r="F45" s="33"/>
      <c r="G45" s="33"/>
      <c r="H45" s="33"/>
      <c r="I45" s="33"/>
      <c r="J45" s="33"/>
      <c r="K45" s="33"/>
      <c r="L45" s="33"/>
      <c r="M45" s="33"/>
    </row>
    <row r="46" spans="1:13">
      <c r="A46" s="33"/>
      <c r="B46" s="51"/>
      <c r="C46" s="51"/>
      <c r="D46" s="33"/>
      <c r="E46" s="33"/>
      <c r="F46" s="33"/>
      <c r="G46" s="33"/>
      <c r="H46" s="33"/>
      <c r="I46" s="33"/>
      <c r="J46" s="33"/>
      <c r="K46" s="33"/>
      <c r="L46" s="33"/>
      <c r="M46" s="33"/>
    </row>
    <row r="47" spans="1:13">
      <c r="A47" s="33"/>
      <c r="B47" s="51"/>
      <c r="C47" s="51"/>
      <c r="D47" s="33"/>
      <c r="E47" s="33"/>
      <c r="F47" s="33"/>
      <c r="G47" s="33"/>
      <c r="H47" s="33"/>
      <c r="I47" s="33"/>
      <c r="J47" s="33"/>
      <c r="K47" s="33"/>
      <c r="L47" s="33"/>
      <c r="M47" s="33"/>
    </row>
    <row r="48" spans="1:13">
      <c r="A48" s="33"/>
      <c r="B48" s="51"/>
      <c r="C48" s="51"/>
      <c r="D48" s="33"/>
      <c r="E48" s="33"/>
      <c r="F48" s="33"/>
      <c r="G48" s="33"/>
      <c r="H48" s="33"/>
      <c r="I48" s="33"/>
      <c r="J48" s="33"/>
      <c r="K48" s="33"/>
      <c r="L48" s="33"/>
      <c r="M48" s="33"/>
    </row>
    <row r="49" spans="1:13">
      <c r="A49" s="33"/>
      <c r="B49" s="51"/>
      <c r="C49" s="51"/>
      <c r="D49" s="33"/>
      <c r="E49" s="33"/>
      <c r="F49" s="33"/>
      <c r="G49" s="33"/>
      <c r="H49" s="33"/>
      <c r="I49" s="33"/>
      <c r="J49" s="33"/>
      <c r="K49" s="33"/>
      <c r="L49" s="33"/>
      <c r="M49" s="33"/>
    </row>
    <row r="50" spans="1:13">
      <c r="A50" s="33"/>
      <c r="B50" s="51"/>
      <c r="C50" s="51"/>
      <c r="D50" s="33"/>
      <c r="E50" s="33"/>
      <c r="F50" s="33"/>
      <c r="G50" s="33"/>
      <c r="H50" s="33"/>
      <c r="I50" s="33"/>
      <c r="J50" s="33"/>
      <c r="K50" s="33"/>
      <c r="L50" s="33"/>
      <c r="M50" s="33"/>
    </row>
    <row r="51" spans="1:13">
      <c r="A51" s="33"/>
      <c r="B51" s="51"/>
      <c r="C51" s="51"/>
      <c r="D51" s="33"/>
      <c r="E51" s="33"/>
      <c r="F51" s="33"/>
      <c r="G51" s="33"/>
      <c r="H51" s="33"/>
      <c r="I51" s="33"/>
      <c r="J51" s="33"/>
      <c r="K51" s="33"/>
      <c r="L51" s="33"/>
      <c r="M51" s="33"/>
    </row>
    <row r="52" spans="1:13">
      <c r="A52" s="33"/>
      <c r="B52" s="51"/>
      <c r="C52" s="51"/>
      <c r="D52" s="33"/>
      <c r="E52" s="33"/>
      <c r="F52" s="33"/>
      <c r="G52" s="33"/>
      <c r="H52" s="33"/>
      <c r="I52" s="33"/>
      <c r="J52" s="33"/>
      <c r="K52" s="33"/>
      <c r="L52" s="33"/>
      <c r="M52" s="33"/>
    </row>
    <row r="53" spans="1:13">
      <c r="A53" s="33"/>
      <c r="B53" s="51"/>
      <c r="C53" s="51"/>
      <c r="D53" s="33"/>
      <c r="E53" s="33"/>
      <c r="F53" s="33"/>
      <c r="G53" s="33"/>
      <c r="H53" s="33"/>
      <c r="I53" s="33"/>
      <c r="J53" s="33"/>
      <c r="K53" s="33"/>
      <c r="L53" s="33"/>
      <c r="M53" s="33"/>
    </row>
    <row r="54" spans="1:13">
      <c r="A54" s="33"/>
      <c r="B54" s="51"/>
      <c r="C54" s="51"/>
      <c r="D54" s="33"/>
      <c r="E54" s="33"/>
      <c r="F54" s="33"/>
      <c r="G54" s="33"/>
      <c r="H54" s="33"/>
      <c r="I54" s="33"/>
      <c r="J54" s="33"/>
      <c r="K54" s="33"/>
      <c r="L54" s="33"/>
      <c r="M54" s="33"/>
    </row>
    <row r="55" spans="1:13">
      <c r="A55" s="33"/>
      <c r="B55" s="51"/>
      <c r="C55" s="51"/>
      <c r="D55" s="33"/>
      <c r="E55" s="33"/>
      <c r="F55" s="33"/>
      <c r="G55" s="33"/>
      <c r="H55" s="33"/>
      <c r="I55" s="33"/>
      <c r="J55" s="33"/>
      <c r="K55" s="33"/>
      <c r="L55" s="33"/>
      <c r="M55" s="33"/>
    </row>
    <row r="56" spans="1:13">
      <c r="A56" s="33"/>
      <c r="B56" s="51"/>
      <c r="C56" s="51"/>
      <c r="D56" s="33"/>
      <c r="E56" s="33"/>
      <c r="F56" s="33"/>
      <c r="G56" s="33"/>
      <c r="H56" s="33"/>
      <c r="I56" s="33"/>
      <c r="J56" s="33"/>
      <c r="K56" s="33"/>
      <c r="L56" s="33"/>
      <c r="M56" s="33"/>
    </row>
    <row r="57" spans="1:13">
      <c r="A57" s="33"/>
      <c r="B57" s="51"/>
      <c r="C57" s="51"/>
      <c r="D57" s="33"/>
      <c r="E57" s="33"/>
      <c r="F57" s="33"/>
      <c r="G57" s="33"/>
      <c r="H57" s="33"/>
      <c r="I57" s="33"/>
      <c r="J57" s="33"/>
      <c r="K57" s="33"/>
      <c r="L57" s="33"/>
      <c r="M57" s="33"/>
    </row>
    <row r="58" spans="1:13">
      <c r="A58" s="33"/>
      <c r="B58" s="51"/>
      <c r="C58" s="51"/>
      <c r="D58" s="33"/>
      <c r="E58" s="33"/>
      <c r="F58" s="33"/>
      <c r="G58" s="33"/>
      <c r="H58" s="33"/>
      <c r="I58" s="33"/>
      <c r="J58" s="33"/>
      <c r="K58" s="33"/>
      <c r="L58" s="33"/>
      <c r="M58" s="33"/>
    </row>
    <row r="59" spans="1:13">
      <c r="A59" s="33"/>
      <c r="B59" s="51"/>
      <c r="C59" s="51"/>
      <c r="D59" s="33"/>
      <c r="E59" s="33"/>
      <c r="F59" s="33"/>
      <c r="G59" s="33"/>
      <c r="H59" s="33"/>
      <c r="I59" s="33"/>
      <c r="J59" s="33"/>
      <c r="K59" s="33"/>
      <c r="L59" s="33"/>
      <c r="M59" s="33"/>
    </row>
    <row r="60" spans="1:13">
      <c r="A60" s="33"/>
      <c r="B60" s="51"/>
      <c r="C60" s="51"/>
      <c r="D60" s="33"/>
      <c r="E60" s="33"/>
      <c r="F60" s="33"/>
      <c r="G60" s="33"/>
      <c r="H60" s="33"/>
      <c r="I60" s="33"/>
      <c r="J60" s="33"/>
      <c r="K60" s="33"/>
      <c r="L60" s="33"/>
      <c r="M60" s="33"/>
    </row>
    <row r="61" spans="1:13">
      <c r="A61" s="33"/>
      <c r="B61" s="51"/>
      <c r="C61" s="51"/>
      <c r="D61" s="33"/>
      <c r="E61" s="33"/>
      <c r="F61" s="33"/>
      <c r="G61" s="33"/>
      <c r="H61" s="33"/>
      <c r="I61" s="33"/>
      <c r="J61" s="33"/>
      <c r="K61" s="33"/>
      <c r="L61" s="33"/>
      <c r="M61" s="33"/>
    </row>
    <row r="62" spans="1:13">
      <c r="A62" s="33"/>
      <c r="B62" s="51"/>
      <c r="C62" s="51"/>
      <c r="D62" s="33"/>
      <c r="E62" s="33"/>
      <c r="F62" s="33"/>
      <c r="G62" s="33"/>
      <c r="H62" s="33"/>
      <c r="I62" s="33"/>
      <c r="J62" s="33"/>
      <c r="K62" s="33"/>
      <c r="L62" s="33"/>
      <c r="M62" s="33"/>
    </row>
    <row r="63" spans="1:13">
      <c r="A63" s="33"/>
      <c r="B63" s="51"/>
      <c r="C63" s="51"/>
      <c r="D63" s="33"/>
      <c r="E63" s="33"/>
      <c r="F63" s="33"/>
      <c r="G63" s="33"/>
      <c r="H63" s="33"/>
      <c r="I63" s="33"/>
      <c r="J63" s="33"/>
      <c r="K63" s="33"/>
      <c r="L63" s="33"/>
      <c r="M63" s="33"/>
    </row>
    <row r="64" spans="1:13">
      <c r="A64" s="33"/>
      <c r="B64" s="51"/>
      <c r="C64" s="51"/>
      <c r="D64" s="33"/>
      <c r="E64" s="33"/>
      <c r="F64" s="33"/>
      <c r="G64" s="33"/>
      <c r="H64" s="33"/>
      <c r="I64" s="33"/>
      <c r="J64" s="33"/>
      <c r="K64" s="33"/>
      <c r="L64" s="33"/>
      <c r="M64" s="33"/>
    </row>
    <row r="65" spans="1:13">
      <c r="A65" s="33"/>
      <c r="B65" s="51"/>
      <c r="C65" s="51"/>
      <c r="D65" s="33"/>
      <c r="E65" s="33"/>
      <c r="F65" s="33"/>
      <c r="G65" s="33"/>
      <c r="H65" s="33"/>
      <c r="I65" s="33"/>
      <c r="J65" s="33"/>
      <c r="K65" s="33"/>
      <c r="L65" s="33"/>
      <c r="M65" s="33"/>
    </row>
    <row r="66" spans="1:13">
      <c r="A66" s="33"/>
      <c r="B66" s="51"/>
      <c r="C66" s="51"/>
      <c r="D66" s="33"/>
      <c r="E66" s="33"/>
      <c r="F66" s="33"/>
      <c r="G66" s="33"/>
      <c r="H66" s="33"/>
      <c r="I66" s="33"/>
      <c r="J66" s="33"/>
      <c r="K66" s="33"/>
      <c r="L66" s="33"/>
      <c r="M66" s="33"/>
    </row>
    <row r="67" spans="1:13">
      <c r="A67" s="33"/>
      <c r="B67" s="51"/>
      <c r="C67" s="51"/>
      <c r="D67" s="33"/>
      <c r="E67" s="33"/>
      <c r="F67" s="33"/>
      <c r="G67" s="33"/>
      <c r="H67" s="33"/>
      <c r="I67" s="33"/>
      <c r="J67" s="33"/>
      <c r="K67" s="33"/>
      <c r="L67" s="33"/>
      <c r="M67" s="33"/>
    </row>
    <row r="68" spans="1:13">
      <c r="A68" s="33"/>
      <c r="B68" s="51"/>
      <c r="C68" s="51"/>
      <c r="D68" s="33"/>
      <c r="E68" s="33"/>
      <c r="F68" s="33"/>
      <c r="G68" s="33"/>
      <c r="H68" s="33"/>
      <c r="I68" s="33"/>
      <c r="J68" s="33"/>
      <c r="K68" s="33"/>
      <c r="L68" s="33"/>
      <c r="M68" s="33"/>
    </row>
    <row r="69" spans="1:13">
      <c r="A69" s="33"/>
      <c r="B69" s="51"/>
      <c r="C69" s="51"/>
      <c r="D69" s="33"/>
      <c r="E69" s="33"/>
      <c r="F69" s="33"/>
      <c r="G69" s="33"/>
      <c r="H69" s="33"/>
      <c r="I69" s="33"/>
      <c r="J69" s="33"/>
      <c r="K69" s="33"/>
      <c r="L69" s="33"/>
      <c r="M69" s="33"/>
    </row>
    <row r="70" spans="1:13">
      <c r="A70" s="33"/>
      <c r="B70" s="51"/>
      <c r="C70" s="51"/>
      <c r="D70" s="33"/>
      <c r="E70" s="33"/>
      <c r="F70" s="33"/>
      <c r="G70" s="33"/>
      <c r="H70" s="33"/>
      <c r="I70" s="33"/>
      <c r="J70" s="33"/>
      <c r="K70" s="33"/>
      <c r="L70" s="33"/>
      <c r="M70" s="33"/>
    </row>
    <row r="71" spans="1:13">
      <c r="A71" s="33"/>
      <c r="B71" s="51"/>
      <c r="C71" s="51"/>
      <c r="D71" s="33"/>
      <c r="E71" s="33"/>
      <c r="F71" s="33"/>
      <c r="G71" s="33"/>
      <c r="H71" s="33"/>
      <c r="I71" s="33"/>
      <c r="J71" s="33"/>
      <c r="K71" s="33"/>
      <c r="L71" s="33"/>
      <c r="M71" s="33"/>
    </row>
    <row r="72" spans="1:13">
      <c r="A72" s="33"/>
      <c r="B72" s="51"/>
      <c r="C72" s="51"/>
      <c r="D72" s="33"/>
      <c r="E72" s="33"/>
      <c r="F72" s="33"/>
      <c r="G72" s="33"/>
      <c r="H72" s="33"/>
      <c r="I72" s="33"/>
      <c r="J72" s="33"/>
      <c r="K72" s="33"/>
      <c r="L72" s="33"/>
      <c r="M72" s="33"/>
    </row>
    <row r="73" spans="1:13">
      <c r="A73" s="33"/>
      <c r="B73" s="51"/>
      <c r="C73" s="51"/>
      <c r="D73" s="33"/>
      <c r="E73" s="33"/>
      <c r="F73" s="33"/>
      <c r="G73" s="33"/>
      <c r="H73" s="33"/>
      <c r="I73" s="33"/>
      <c r="J73" s="33"/>
      <c r="K73" s="33"/>
      <c r="L73" s="33"/>
      <c r="M73" s="33"/>
    </row>
    <row r="74" spans="1:13">
      <c r="A74" s="33"/>
      <c r="B74" s="51"/>
      <c r="C74" s="51"/>
      <c r="D74" s="33"/>
      <c r="E74" s="33"/>
      <c r="F74" s="33"/>
      <c r="G74" s="33"/>
      <c r="H74" s="33"/>
      <c r="I74" s="33"/>
      <c r="J74" s="33"/>
      <c r="K74" s="33"/>
      <c r="L74" s="33"/>
      <c r="M74" s="33"/>
    </row>
    <row r="75" spans="1:13">
      <c r="A75" s="33"/>
      <c r="B75" s="51"/>
      <c r="C75" s="51"/>
      <c r="D75" s="33"/>
      <c r="E75" s="33"/>
      <c r="F75" s="33"/>
      <c r="G75" s="33"/>
      <c r="H75" s="33"/>
      <c r="I75" s="33"/>
      <c r="J75" s="33"/>
      <c r="K75" s="33"/>
      <c r="L75" s="33"/>
      <c r="M75" s="33"/>
    </row>
  </sheetData>
  <mergeCells count="2">
    <mergeCell ref="B4:C4"/>
    <mergeCell ref="E23:M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1"/>
  <sheetViews>
    <sheetView showGridLines="0" tabSelected="1" topLeftCell="A16" zoomScaleNormal="100" workbookViewId="0">
      <selection activeCell="F12" sqref="F12"/>
    </sheetView>
  </sheetViews>
  <sheetFormatPr defaultRowHeight="14.4"/>
  <cols>
    <col min="1" max="1" width="49.44140625" bestFit="1" customWidth="1"/>
    <col min="2" max="3" width="20.88671875" customWidth="1"/>
    <col min="4" max="4" width="13.33203125" customWidth="1"/>
    <col min="5" max="6" width="30.44140625" style="81" customWidth="1"/>
    <col min="7" max="7" width="3.109375" style="8" customWidth="1"/>
    <col min="8" max="8" width="45.5546875" bestFit="1" customWidth="1"/>
    <col min="9" max="10" width="18.33203125" customWidth="1"/>
    <col min="11" max="11" width="13.33203125" customWidth="1"/>
    <col min="12" max="12" width="3.109375" style="8" customWidth="1"/>
    <col min="13" max="13" width="45.5546875" style="8" bestFit="1" customWidth="1"/>
    <col min="14" max="15" width="20.33203125" style="8" customWidth="1"/>
    <col min="16" max="16" width="15.6640625" style="13" customWidth="1"/>
    <col min="17" max="17" width="3.33203125" customWidth="1"/>
    <col min="18" max="18" width="47" customWidth="1"/>
    <col min="19" max="19" width="20" customWidth="1"/>
    <col min="20" max="20" width="20.33203125" customWidth="1"/>
    <col min="21" max="21" width="18.109375" customWidth="1"/>
  </cols>
  <sheetData>
    <row r="1" spans="1:21">
      <c r="A1" s="46" t="s">
        <v>29</v>
      </c>
    </row>
    <row r="3" spans="1:21">
      <c r="A3" s="59" t="s">
        <v>55</v>
      </c>
      <c r="B3" s="126"/>
      <c r="C3" s="126"/>
      <c r="D3" s="126"/>
      <c r="E3" s="82"/>
      <c r="F3" s="82"/>
    </row>
    <row r="4" spans="1:21">
      <c r="A4" s="59" t="s">
        <v>56</v>
      </c>
      <c r="B4" s="126"/>
      <c r="C4" s="126"/>
      <c r="D4" s="126"/>
      <c r="E4" s="82"/>
      <c r="F4" s="82"/>
    </row>
    <row r="6" spans="1:21" s="8" customFormat="1">
      <c r="A6" s="130" t="s">
        <v>61</v>
      </c>
      <c r="B6" s="130"/>
      <c r="C6" s="130"/>
      <c r="D6" s="130"/>
      <c r="E6" s="83"/>
      <c r="F6" s="83"/>
      <c r="G6" s="14"/>
      <c r="H6" s="130" t="s">
        <v>90</v>
      </c>
      <c r="I6" s="130"/>
      <c r="J6" s="130"/>
      <c r="K6" s="130"/>
      <c r="L6" s="14"/>
      <c r="M6" s="130" t="s">
        <v>94</v>
      </c>
      <c r="N6" s="130"/>
      <c r="O6" s="130"/>
      <c r="P6" s="130"/>
      <c r="R6" s="123" t="s">
        <v>99</v>
      </c>
      <c r="S6" s="124"/>
      <c r="T6" s="124"/>
      <c r="U6" s="125"/>
    </row>
    <row r="7" spans="1:21" ht="15.6">
      <c r="A7" s="75" t="s">
        <v>13</v>
      </c>
      <c r="B7" s="126" t="s">
        <v>112</v>
      </c>
      <c r="C7" s="126"/>
      <c r="D7" s="126"/>
      <c r="E7" s="82"/>
      <c r="F7" s="82"/>
      <c r="G7" s="72"/>
      <c r="H7" s="75" t="s">
        <v>13</v>
      </c>
      <c r="I7" s="126"/>
      <c r="J7" s="126"/>
      <c r="K7" s="126"/>
      <c r="L7" s="15"/>
      <c r="M7" s="75" t="s">
        <v>14</v>
      </c>
      <c r="N7" s="126"/>
      <c r="O7" s="126"/>
      <c r="P7" s="126"/>
      <c r="R7" s="75" t="s">
        <v>13</v>
      </c>
      <c r="S7" s="126"/>
      <c r="T7" s="126"/>
      <c r="U7" s="126"/>
    </row>
    <row r="8" spans="1:21">
      <c r="A8" s="75" t="s">
        <v>0</v>
      </c>
      <c r="B8" s="126" t="s">
        <v>113</v>
      </c>
      <c r="C8" s="126"/>
      <c r="D8" s="126"/>
      <c r="E8" s="82"/>
      <c r="F8" s="82"/>
      <c r="G8" s="14"/>
      <c r="H8" s="75" t="s">
        <v>0</v>
      </c>
      <c r="I8" s="126"/>
      <c r="J8" s="126"/>
      <c r="K8" s="126"/>
      <c r="L8" s="15"/>
      <c r="M8" s="75" t="s">
        <v>0</v>
      </c>
      <c r="N8" s="126"/>
      <c r="O8" s="126"/>
      <c r="P8" s="126"/>
      <c r="R8" s="75" t="s">
        <v>0</v>
      </c>
      <c r="S8" s="126"/>
      <c r="T8" s="126"/>
      <c r="U8" s="126"/>
    </row>
    <row r="9" spans="1:21">
      <c r="A9" s="75" t="s">
        <v>1</v>
      </c>
      <c r="B9" s="126" t="s">
        <v>114</v>
      </c>
      <c r="C9" s="126"/>
      <c r="D9" s="126"/>
      <c r="E9" s="82"/>
      <c r="F9" s="82"/>
      <c r="G9" s="14"/>
      <c r="H9" s="75" t="s">
        <v>1</v>
      </c>
      <c r="I9" s="126" t="s">
        <v>2</v>
      </c>
      <c r="J9" s="126"/>
      <c r="K9" s="126"/>
      <c r="L9" s="15"/>
      <c r="M9" s="75" t="s">
        <v>1</v>
      </c>
      <c r="N9" s="131" t="s">
        <v>2</v>
      </c>
      <c r="O9" s="131"/>
      <c r="P9" s="131"/>
      <c r="R9" s="75" t="s">
        <v>1</v>
      </c>
      <c r="S9" s="126" t="s">
        <v>2</v>
      </c>
      <c r="T9" s="126"/>
      <c r="U9" s="126"/>
    </row>
    <row r="10" spans="1:21">
      <c r="A10" s="73" t="s">
        <v>47</v>
      </c>
      <c r="B10" s="127"/>
      <c r="C10" s="128"/>
      <c r="D10" s="129"/>
      <c r="E10" s="82"/>
      <c r="F10" s="82"/>
      <c r="G10" s="14"/>
      <c r="H10" s="73" t="s">
        <v>47</v>
      </c>
      <c r="I10" s="127"/>
      <c r="J10" s="128"/>
      <c r="K10" s="129"/>
      <c r="L10" s="15"/>
      <c r="M10" s="73" t="s">
        <v>47</v>
      </c>
      <c r="N10" s="127"/>
      <c r="O10" s="128"/>
      <c r="P10" s="129"/>
      <c r="R10" s="73" t="s">
        <v>47</v>
      </c>
      <c r="S10" s="127"/>
      <c r="T10" s="128"/>
      <c r="U10" s="129"/>
    </row>
    <row r="11" spans="1:21" ht="13.2" customHeight="1">
      <c r="A11" s="1"/>
      <c r="B11" s="1"/>
      <c r="C11" s="1"/>
      <c r="D11" s="70"/>
      <c r="E11" s="84"/>
      <c r="F11" s="84"/>
      <c r="G11" s="69"/>
      <c r="H11" s="1"/>
      <c r="I11" s="1"/>
      <c r="J11" s="1"/>
      <c r="K11" s="69"/>
      <c r="L11" s="69"/>
      <c r="M11" s="1"/>
      <c r="N11" s="1"/>
      <c r="O11" s="1"/>
      <c r="P11" s="71"/>
      <c r="R11" s="1"/>
      <c r="S11" s="1"/>
      <c r="T11" s="1"/>
      <c r="U11" s="70"/>
    </row>
    <row r="12" spans="1:21" ht="68.25" customHeight="1">
      <c r="A12" s="2" t="s">
        <v>3</v>
      </c>
      <c r="B12" s="3" t="s">
        <v>4</v>
      </c>
      <c r="C12" s="3" t="s">
        <v>50</v>
      </c>
      <c r="D12" s="3" t="s">
        <v>49</v>
      </c>
      <c r="E12" s="87" t="s">
        <v>115</v>
      </c>
      <c r="F12" s="87" t="s">
        <v>116</v>
      </c>
      <c r="G12" s="14"/>
      <c r="H12" s="2" t="s">
        <v>3</v>
      </c>
      <c r="I12" s="3" t="s">
        <v>4</v>
      </c>
      <c r="J12" s="3" t="s">
        <v>50</v>
      </c>
      <c r="K12" s="3" t="s">
        <v>49</v>
      </c>
      <c r="L12" s="14"/>
      <c r="M12" s="2" t="s">
        <v>3</v>
      </c>
      <c r="N12" s="3" t="s">
        <v>4</v>
      </c>
      <c r="O12" s="3" t="s">
        <v>50</v>
      </c>
      <c r="P12" s="3" t="s">
        <v>49</v>
      </c>
      <c r="R12" s="2" t="s">
        <v>3</v>
      </c>
      <c r="S12" s="3" t="s">
        <v>4</v>
      </c>
      <c r="T12" s="3" t="s">
        <v>50</v>
      </c>
      <c r="U12" s="3" t="s">
        <v>49</v>
      </c>
    </row>
    <row r="13" spans="1:21" ht="51" customHeight="1">
      <c r="A13" s="5" t="s">
        <v>62</v>
      </c>
      <c r="B13" s="85" t="s">
        <v>110</v>
      </c>
      <c r="C13" s="86" t="s">
        <v>111</v>
      </c>
      <c r="D13" s="86">
        <v>0</v>
      </c>
      <c r="E13" s="10">
        <v>0</v>
      </c>
      <c r="F13" s="10">
        <v>0</v>
      </c>
      <c r="G13" s="11"/>
      <c r="H13" s="4" t="s">
        <v>5</v>
      </c>
      <c r="I13" s="12"/>
      <c r="J13" s="10"/>
      <c r="K13" s="10"/>
      <c r="L13" s="11"/>
      <c r="M13" s="4" t="s">
        <v>5</v>
      </c>
      <c r="N13" s="12"/>
      <c r="O13" s="10"/>
      <c r="P13" s="10"/>
      <c r="R13" s="4" t="s">
        <v>99</v>
      </c>
      <c r="S13" s="12"/>
      <c r="T13" s="10"/>
      <c r="U13" s="10"/>
    </row>
    <row r="14" spans="1:21">
      <c r="A14" s="4" t="s">
        <v>63</v>
      </c>
      <c r="B14" s="85" t="s">
        <v>110</v>
      </c>
      <c r="C14" s="86" t="s">
        <v>111</v>
      </c>
      <c r="D14" s="86">
        <v>1250</v>
      </c>
      <c r="E14" s="10">
        <v>1250</v>
      </c>
      <c r="F14" s="10">
        <v>1250</v>
      </c>
      <c r="G14" s="11"/>
      <c r="H14" s="5" t="s">
        <v>91</v>
      </c>
      <c r="I14" s="12"/>
      <c r="J14" s="10"/>
      <c r="K14" s="10"/>
      <c r="L14" s="11"/>
      <c r="M14" s="5" t="s">
        <v>95</v>
      </c>
      <c r="N14" s="12"/>
      <c r="O14" s="10"/>
      <c r="P14" s="10"/>
      <c r="R14" s="7" t="s">
        <v>100</v>
      </c>
      <c r="S14" s="12"/>
      <c r="T14" s="10"/>
      <c r="U14" s="10"/>
    </row>
    <row r="15" spans="1:21">
      <c r="A15" s="4" t="s">
        <v>64</v>
      </c>
      <c r="B15" s="85" t="s">
        <v>110</v>
      </c>
      <c r="C15" s="86" t="s">
        <v>111</v>
      </c>
      <c r="D15" s="86">
        <v>0</v>
      </c>
      <c r="E15" s="10">
        <v>0</v>
      </c>
      <c r="F15" s="10">
        <v>0</v>
      </c>
      <c r="G15" s="11"/>
      <c r="H15" s="4" t="s">
        <v>92</v>
      </c>
      <c r="I15" s="12"/>
      <c r="J15" s="10"/>
      <c r="K15" s="10"/>
      <c r="L15" s="11"/>
      <c r="M15" s="4" t="s">
        <v>92</v>
      </c>
      <c r="N15" s="12"/>
      <c r="O15" s="10"/>
      <c r="P15" s="10"/>
      <c r="R15" s="4" t="s">
        <v>101</v>
      </c>
      <c r="S15" s="12"/>
      <c r="T15" s="10"/>
      <c r="U15" s="10"/>
    </row>
    <row r="16" spans="1:21">
      <c r="A16" s="4" t="s">
        <v>6</v>
      </c>
      <c r="B16" s="85" t="s">
        <v>110</v>
      </c>
      <c r="C16" s="86" t="s">
        <v>111</v>
      </c>
      <c r="D16" s="86">
        <v>0</v>
      </c>
      <c r="E16" s="10">
        <v>0</v>
      </c>
      <c r="F16" s="10">
        <v>0</v>
      </c>
      <c r="G16" s="11"/>
      <c r="H16" s="4" t="s">
        <v>64</v>
      </c>
      <c r="I16" s="12"/>
      <c r="J16" s="10"/>
      <c r="K16" s="10"/>
      <c r="L16" s="11"/>
      <c r="M16" s="4" t="s">
        <v>64</v>
      </c>
      <c r="N16" s="12"/>
      <c r="O16" s="10"/>
      <c r="P16" s="10"/>
      <c r="R16" s="5" t="s">
        <v>102</v>
      </c>
      <c r="S16" s="12"/>
      <c r="T16" s="10"/>
      <c r="U16" s="10"/>
    </row>
    <row r="17" spans="1:21">
      <c r="A17" s="4" t="s">
        <v>7</v>
      </c>
      <c r="B17" s="85" t="s">
        <v>110</v>
      </c>
      <c r="C17" s="86" t="s">
        <v>111</v>
      </c>
      <c r="D17" s="86">
        <v>0</v>
      </c>
      <c r="E17" s="10">
        <v>0</v>
      </c>
      <c r="F17" s="10">
        <v>0</v>
      </c>
      <c r="G17" s="11"/>
      <c r="H17" s="4" t="s">
        <v>6</v>
      </c>
      <c r="I17" s="12"/>
      <c r="J17" s="10"/>
      <c r="K17" s="10"/>
      <c r="L17" s="11"/>
      <c r="M17" s="4" t="s">
        <v>6</v>
      </c>
      <c r="N17" s="12"/>
      <c r="O17" s="10"/>
      <c r="P17" s="10"/>
      <c r="R17" s="5" t="s">
        <v>103</v>
      </c>
      <c r="S17" s="12"/>
      <c r="T17" s="10"/>
      <c r="U17" s="10"/>
    </row>
    <row r="18" spans="1:21" ht="26.4">
      <c r="A18" s="4" t="s">
        <v>65</v>
      </c>
      <c r="B18" s="85" t="s">
        <v>110</v>
      </c>
      <c r="C18" s="86" t="s">
        <v>111</v>
      </c>
      <c r="D18" s="86">
        <v>0</v>
      </c>
      <c r="E18" s="10">
        <v>0</v>
      </c>
      <c r="F18" s="10">
        <v>0</v>
      </c>
      <c r="G18" s="11"/>
      <c r="H18" s="4" t="s">
        <v>7</v>
      </c>
      <c r="I18" s="12"/>
      <c r="J18" s="10"/>
      <c r="K18" s="10"/>
      <c r="L18" s="11"/>
      <c r="M18" s="4" t="s">
        <v>7</v>
      </c>
      <c r="N18" s="12"/>
      <c r="O18" s="10"/>
      <c r="P18" s="10"/>
      <c r="R18" s="5" t="s">
        <v>67</v>
      </c>
      <c r="S18" s="12"/>
      <c r="T18" s="10"/>
      <c r="U18" s="10"/>
    </row>
    <row r="19" spans="1:21" ht="26.4">
      <c r="A19" s="5" t="s">
        <v>66</v>
      </c>
      <c r="B19" s="85" t="s">
        <v>110</v>
      </c>
      <c r="C19" s="86" t="s">
        <v>111</v>
      </c>
      <c r="D19" s="86">
        <v>1665</v>
      </c>
      <c r="E19" s="10">
        <v>1665</v>
      </c>
      <c r="F19" s="10">
        <v>1665</v>
      </c>
      <c r="G19" s="11"/>
      <c r="H19" s="4" t="s">
        <v>65</v>
      </c>
      <c r="I19" s="12"/>
      <c r="J19" s="10"/>
      <c r="K19" s="10"/>
      <c r="L19" s="11"/>
      <c r="M19" s="4" t="s">
        <v>65</v>
      </c>
      <c r="N19" s="12"/>
      <c r="O19" s="10"/>
      <c r="P19" s="10"/>
      <c r="R19" s="4" t="s">
        <v>68</v>
      </c>
      <c r="S19" s="12"/>
      <c r="T19" s="10"/>
      <c r="U19" s="10"/>
    </row>
    <row r="20" spans="1:21" ht="26.4">
      <c r="A20" s="5" t="s">
        <v>67</v>
      </c>
      <c r="B20" s="85" t="s">
        <v>110</v>
      </c>
      <c r="C20" s="86" t="s">
        <v>111</v>
      </c>
      <c r="D20" s="86">
        <v>0</v>
      </c>
      <c r="E20" s="10">
        <v>0</v>
      </c>
      <c r="F20" s="10">
        <v>0</v>
      </c>
      <c r="G20" s="11"/>
      <c r="H20" s="5" t="s">
        <v>66</v>
      </c>
      <c r="I20" s="12"/>
      <c r="J20" s="10"/>
      <c r="K20" s="10"/>
      <c r="L20" s="11"/>
      <c r="M20" s="5" t="s">
        <v>66</v>
      </c>
      <c r="N20" s="12"/>
      <c r="O20" s="10"/>
      <c r="P20" s="10"/>
      <c r="R20" s="4" t="s">
        <v>64</v>
      </c>
      <c r="S20" s="12"/>
      <c r="T20" s="10"/>
      <c r="U20" s="10"/>
    </row>
    <row r="21" spans="1:21" ht="26.4">
      <c r="A21" s="4" t="s">
        <v>68</v>
      </c>
      <c r="B21" s="85" t="s">
        <v>110</v>
      </c>
      <c r="C21" s="86" t="s">
        <v>111</v>
      </c>
      <c r="D21" s="86"/>
      <c r="E21" s="10">
        <v>-2831</v>
      </c>
      <c r="F21" s="10">
        <v>-2831</v>
      </c>
      <c r="G21" s="11"/>
      <c r="H21" s="5" t="s">
        <v>67</v>
      </c>
      <c r="I21" s="12"/>
      <c r="J21" s="10"/>
      <c r="K21" s="10"/>
      <c r="L21" s="11"/>
      <c r="M21" s="5" t="s">
        <v>67</v>
      </c>
      <c r="N21" s="12"/>
      <c r="O21" s="10"/>
      <c r="P21" s="10"/>
      <c r="R21" s="4" t="s">
        <v>6</v>
      </c>
      <c r="S21" s="12"/>
      <c r="T21" s="10"/>
      <c r="U21" s="10"/>
    </row>
    <row r="22" spans="1:21" ht="26.4">
      <c r="A22" s="4" t="s">
        <v>8</v>
      </c>
      <c r="B22" s="85" t="s">
        <v>110</v>
      </c>
      <c r="C22" s="86" t="s">
        <v>111</v>
      </c>
      <c r="D22" s="86">
        <v>0</v>
      </c>
      <c r="E22" s="10">
        <v>0</v>
      </c>
      <c r="F22" s="10">
        <v>0</v>
      </c>
      <c r="G22" s="11"/>
      <c r="H22" s="4" t="s">
        <v>68</v>
      </c>
      <c r="I22" s="12"/>
      <c r="J22" s="10"/>
      <c r="K22" s="10"/>
      <c r="L22" s="11"/>
      <c r="M22" s="4" t="s">
        <v>68</v>
      </c>
      <c r="N22" s="12"/>
      <c r="O22" s="10"/>
      <c r="P22" s="10"/>
      <c r="R22" s="4" t="s">
        <v>7</v>
      </c>
      <c r="S22" s="12"/>
      <c r="T22" s="10"/>
      <c r="U22" s="10"/>
    </row>
    <row r="23" spans="1:21" ht="63.75" customHeight="1">
      <c r="A23" s="4" t="s">
        <v>9</v>
      </c>
      <c r="B23" s="85" t="s">
        <v>110</v>
      </c>
      <c r="C23" s="86" t="s">
        <v>111</v>
      </c>
      <c r="D23" s="86">
        <v>0</v>
      </c>
      <c r="E23" s="10">
        <v>0</v>
      </c>
      <c r="F23" s="10">
        <v>0</v>
      </c>
      <c r="G23" s="11"/>
      <c r="H23" s="4" t="s">
        <v>8</v>
      </c>
      <c r="I23" s="12"/>
      <c r="J23" s="10"/>
      <c r="K23" s="10"/>
      <c r="L23" s="11"/>
      <c r="M23" s="4" t="s">
        <v>8</v>
      </c>
      <c r="N23" s="12"/>
      <c r="O23" s="10"/>
      <c r="P23" s="10"/>
      <c r="R23" s="4" t="s">
        <v>104</v>
      </c>
      <c r="S23" s="12"/>
      <c r="T23" s="10"/>
      <c r="U23" s="10"/>
    </row>
    <row r="24" spans="1:21">
      <c r="A24" s="4" t="s">
        <v>10</v>
      </c>
      <c r="B24" s="85" t="s">
        <v>110</v>
      </c>
      <c r="C24" s="86" t="s">
        <v>111</v>
      </c>
      <c r="D24" s="86">
        <v>0</v>
      </c>
      <c r="E24" s="10">
        <v>0</v>
      </c>
      <c r="F24" s="10">
        <v>0</v>
      </c>
      <c r="G24" s="11"/>
      <c r="H24" s="4" t="s">
        <v>9</v>
      </c>
      <c r="I24" s="12"/>
      <c r="J24" s="10"/>
      <c r="K24" s="10"/>
      <c r="L24" s="11"/>
      <c r="M24" s="4" t="s">
        <v>9</v>
      </c>
      <c r="N24" s="12"/>
      <c r="O24" s="10"/>
      <c r="P24" s="10"/>
      <c r="R24" s="4" t="s">
        <v>8</v>
      </c>
      <c r="S24" s="12"/>
      <c r="T24" s="10"/>
      <c r="U24" s="10"/>
    </row>
    <row r="25" spans="1:21">
      <c r="A25" s="4" t="s">
        <v>9</v>
      </c>
      <c r="B25" s="85" t="s">
        <v>110</v>
      </c>
      <c r="C25" s="86" t="s">
        <v>111</v>
      </c>
      <c r="D25" s="86">
        <v>0</v>
      </c>
      <c r="E25" s="10">
        <v>0</v>
      </c>
      <c r="F25" s="10">
        <v>0</v>
      </c>
      <c r="G25" s="11"/>
      <c r="H25" s="4" t="s">
        <v>10</v>
      </c>
      <c r="I25" s="12"/>
      <c r="J25" s="10"/>
      <c r="K25" s="10"/>
      <c r="L25" s="11"/>
      <c r="M25" s="4" t="s">
        <v>10</v>
      </c>
      <c r="N25" s="12"/>
      <c r="O25" s="10"/>
      <c r="P25" s="10"/>
      <c r="R25" s="4" t="s">
        <v>9</v>
      </c>
      <c r="S25" s="12"/>
      <c r="T25" s="10"/>
      <c r="U25" s="10"/>
    </row>
    <row r="26" spans="1:21">
      <c r="A26" s="4" t="s">
        <v>10</v>
      </c>
      <c r="B26" s="85" t="s">
        <v>110</v>
      </c>
      <c r="C26" s="86" t="s">
        <v>111</v>
      </c>
      <c r="D26" s="86">
        <v>0</v>
      </c>
      <c r="E26" s="10">
        <v>0</v>
      </c>
      <c r="F26" s="10">
        <v>0</v>
      </c>
      <c r="G26" s="11"/>
      <c r="H26" s="4" t="s">
        <v>15</v>
      </c>
      <c r="I26" s="12"/>
      <c r="J26" s="10"/>
      <c r="K26" s="10"/>
      <c r="L26" s="11"/>
      <c r="M26" s="4" t="s">
        <v>15</v>
      </c>
      <c r="N26" s="12"/>
      <c r="O26" s="10"/>
      <c r="P26" s="10"/>
      <c r="R26" s="4" t="s">
        <v>10</v>
      </c>
      <c r="S26" s="12"/>
      <c r="T26" s="10"/>
      <c r="U26" s="10"/>
    </row>
    <row r="27" spans="1:21" ht="26.4">
      <c r="A27" s="4" t="s">
        <v>15</v>
      </c>
      <c r="B27" s="85" t="s">
        <v>110</v>
      </c>
      <c r="C27" s="86" t="s">
        <v>111</v>
      </c>
      <c r="D27" s="86">
        <v>0</v>
      </c>
      <c r="E27" s="10">
        <v>0</v>
      </c>
      <c r="F27" s="10">
        <v>0</v>
      </c>
      <c r="G27" s="11"/>
      <c r="H27" s="4" t="s">
        <v>93</v>
      </c>
      <c r="I27" s="12"/>
      <c r="J27" s="10"/>
      <c r="K27" s="10"/>
      <c r="L27" s="11"/>
      <c r="M27" s="4" t="s">
        <v>96</v>
      </c>
      <c r="N27" s="12"/>
      <c r="O27" s="10"/>
      <c r="P27" s="10"/>
      <c r="R27" s="4" t="s">
        <v>15</v>
      </c>
      <c r="S27" s="12"/>
      <c r="T27" s="10"/>
      <c r="U27" s="10"/>
    </row>
    <row r="28" spans="1:21" ht="26.4">
      <c r="A28" s="4" t="s">
        <v>69</v>
      </c>
      <c r="B28" s="85" t="s">
        <v>110</v>
      </c>
      <c r="C28" s="86" t="s">
        <v>111</v>
      </c>
      <c r="D28" s="86">
        <v>0</v>
      </c>
      <c r="E28" s="10">
        <v>0</v>
      </c>
      <c r="F28" s="10">
        <v>0</v>
      </c>
      <c r="G28" s="11"/>
      <c r="H28" s="5" t="s">
        <v>11</v>
      </c>
      <c r="I28" s="12"/>
      <c r="J28" s="10"/>
      <c r="K28" s="10"/>
      <c r="L28" s="11"/>
      <c r="M28" s="4" t="s">
        <v>97</v>
      </c>
      <c r="N28" s="12"/>
      <c r="O28" s="10"/>
      <c r="P28" s="10"/>
      <c r="R28" s="4" t="s">
        <v>51</v>
      </c>
      <c r="S28" s="12"/>
      <c r="T28" s="10"/>
      <c r="U28" s="10"/>
    </row>
    <row r="29" spans="1:21" ht="26.4">
      <c r="A29" s="5" t="s">
        <v>11</v>
      </c>
      <c r="B29" s="85" t="s">
        <v>110</v>
      </c>
      <c r="C29" s="86" t="s">
        <v>111</v>
      </c>
      <c r="D29" s="86">
        <v>0</v>
      </c>
      <c r="E29" s="10">
        <v>0</v>
      </c>
      <c r="F29" s="10">
        <v>0</v>
      </c>
      <c r="G29" s="11"/>
      <c r="H29" s="5" t="s">
        <v>70</v>
      </c>
      <c r="I29" s="12"/>
      <c r="J29" s="10"/>
      <c r="K29" s="10"/>
      <c r="L29" s="11"/>
      <c r="M29" s="5" t="s">
        <v>11</v>
      </c>
      <c r="N29" s="12"/>
      <c r="O29" s="10"/>
      <c r="P29" s="10"/>
      <c r="R29" s="4" t="s">
        <v>69</v>
      </c>
      <c r="S29" s="12"/>
      <c r="T29" s="10"/>
      <c r="U29" s="10"/>
    </row>
    <row r="30" spans="1:21" ht="66">
      <c r="A30" s="5" t="s">
        <v>70</v>
      </c>
      <c r="B30" s="85" t="s">
        <v>110</v>
      </c>
      <c r="C30" s="86" t="s">
        <v>111</v>
      </c>
      <c r="D30" s="86">
        <v>-3149</v>
      </c>
      <c r="E30" s="10">
        <v>-3149</v>
      </c>
      <c r="F30" s="10">
        <v>-3149</v>
      </c>
      <c r="G30" s="11"/>
      <c r="H30" s="4" t="s">
        <v>71</v>
      </c>
      <c r="I30" s="12"/>
      <c r="J30" s="10"/>
      <c r="K30" s="10"/>
      <c r="L30" s="11"/>
      <c r="M30" s="5" t="s">
        <v>70</v>
      </c>
      <c r="N30" s="12"/>
      <c r="O30" s="10"/>
      <c r="P30" s="10"/>
      <c r="R30" s="5" t="s">
        <v>11</v>
      </c>
      <c r="S30" s="12"/>
      <c r="T30" s="10"/>
      <c r="U30" s="10"/>
    </row>
    <row r="31" spans="1:21" ht="66">
      <c r="A31" s="4" t="s">
        <v>71</v>
      </c>
      <c r="B31" s="85" t="s">
        <v>110</v>
      </c>
      <c r="C31" s="86" t="s">
        <v>111</v>
      </c>
      <c r="D31" s="86">
        <v>595</v>
      </c>
      <c r="E31" s="10">
        <v>595</v>
      </c>
      <c r="F31" s="10">
        <v>595</v>
      </c>
      <c r="G31" s="11"/>
      <c r="H31" s="5" t="s">
        <v>72</v>
      </c>
      <c r="I31" s="12"/>
      <c r="J31" s="10"/>
      <c r="K31" s="10"/>
      <c r="L31" s="11"/>
      <c r="M31" s="4" t="s">
        <v>71</v>
      </c>
      <c r="N31" s="12"/>
      <c r="O31" s="10"/>
      <c r="P31" s="10"/>
      <c r="R31" s="5" t="s">
        <v>70</v>
      </c>
      <c r="S31" s="12"/>
      <c r="T31" s="10"/>
      <c r="U31" s="10"/>
    </row>
    <row r="32" spans="1:21" ht="52.8">
      <c r="A32" s="5" t="s">
        <v>72</v>
      </c>
      <c r="B32" s="85" t="s">
        <v>110</v>
      </c>
      <c r="C32" s="86" t="s">
        <v>111</v>
      </c>
      <c r="D32" s="86">
        <v>0</v>
      </c>
      <c r="E32" s="10">
        <v>0</v>
      </c>
      <c r="F32" s="10">
        <v>0</v>
      </c>
      <c r="G32" s="11"/>
      <c r="H32" s="5" t="s">
        <v>73</v>
      </c>
      <c r="I32" s="12"/>
      <c r="J32" s="10"/>
      <c r="K32" s="10"/>
      <c r="L32" s="11"/>
      <c r="M32" s="5" t="s">
        <v>72</v>
      </c>
      <c r="N32" s="12"/>
      <c r="O32" s="10"/>
      <c r="P32" s="10"/>
      <c r="R32" s="4" t="s">
        <v>71</v>
      </c>
      <c r="S32" s="12"/>
      <c r="T32" s="10"/>
      <c r="U32" s="10"/>
    </row>
    <row r="33" spans="1:21" ht="26.4">
      <c r="A33" s="5" t="s">
        <v>73</v>
      </c>
      <c r="B33" s="85" t="s">
        <v>110</v>
      </c>
      <c r="C33" s="86" t="s">
        <v>111</v>
      </c>
      <c r="D33" s="86">
        <f>-D38795</f>
        <v>0</v>
      </c>
      <c r="E33" s="10">
        <v>0</v>
      </c>
      <c r="F33" s="10">
        <v>0</v>
      </c>
      <c r="G33" s="11"/>
      <c r="H33" s="5" t="s">
        <v>74</v>
      </c>
      <c r="I33" s="12"/>
      <c r="J33" s="10"/>
      <c r="K33" s="10"/>
      <c r="L33" s="11"/>
      <c r="M33" s="5" t="s">
        <v>73</v>
      </c>
      <c r="N33" s="12"/>
      <c r="O33" s="10"/>
      <c r="P33" s="10"/>
      <c r="R33" s="5" t="s">
        <v>72</v>
      </c>
      <c r="S33" s="12"/>
      <c r="T33" s="10"/>
      <c r="U33" s="10"/>
    </row>
    <row r="34" spans="1:21" ht="26.4">
      <c r="A34" s="5" t="s">
        <v>74</v>
      </c>
      <c r="B34" s="85" t="s">
        <v>111</v>
      </c>
      <c r="C34" s="86" t="s">
        <v>111</v>
      </c>
      <c r="D34" s="86">
        <v>0</v>
      </c>
      <c r="E34" s="10">
        <v>0</v>
      </c>
      <c r="F34" s="10">
        <v>0</v>
      </c>
      <c r="G34" s="11"/>
      <c r="H34" s="4" t="s">
        <v>75</v>
      </c>
      <c r="I34" s="12"/>
      <c r="J34" s="10"/>
      <c r="K34" s="10"/>
      <c r="L34" s="11"/>
      <c r="M34" s="5" t="s">
        <v>74</v>
      </c>
      <c r="N34" s="12"/>
      <c r="O34" s="10"/>
      <c r="P34" s="10"/>
      <c r="R34" s="5" t="s">
        <v>73</v>
      </c>
      <c r="S34" s="12"/>
      <c r="T34" s="10"/>
      <c r="U34" s="10"/>
    </row>
    <row r="35" spans="1:21" ht="26.4">
      <c r="A35" s="4" t="s">
        <v>75</v>
      </c>
      <c r="B35" s="85" t="s">
        <v>110</v>
      </c>
      <c r="C35" s="86" t="s">
        <v>111</v>
      </c>
      <c r="D35" s="86">
        <v>0</v>
      </c>
      <c r="E35" s="10">
        <v>0</v>
      </c>
      <c r="F35" s="10">
        <v>0</v>
      </c>
      <c r="G35" s="11"/>
      <c r="H35" s="4" t="s">
        <v>76</v>
      </c>
      <c r="I35" s="12"/>
      <c r="J35" s="10"/>
      <c r="K35" s="10"/>
      <c r="L35" s="11"/>
      <c r="M35" s="4" t="s">
        <v>75</v>
      </c>
      <c r="N35" s="12"/>
      <c r="O35" s="10"/>
      <c r="P35" s="10"/>
      <c r="R35" s="4" t="s">
        <v>75</v>
      </c>
      <c r="S35" s="12"/>
      <c r="T35" s="10"/>
      <c r="U35" s="10"/>
    </row>
    <row r="36" spans="1:21" ht="26.4">
      <c r="A36" s="4" t="s">
        <v>76</v>
      </c>
      <c r="B36" s="85" t="s">
        <v>110</v>
      </c>
      <c r="C36" s="86" t="s">
        <v>111</v>
      </c>
      <c r="D36" s="86">
        <v>545</v>
      </c>
      <c r="E36" s="10">
        <v>545</v>
      </c>
      <c r="F36" s="10">
        <v>545</v>
      </c>
      <c r="G36" s="11"/>
      <c r="H36" s="4" t="s">
        <v>77</v>
      </c>
      <c r="I36" s="12"/>
      <c r="J36" s="10"/>
      <c r="K36" s="10"/>
      <c r="L36" s="11"/>
      <c r="M36" s="4" t="s">
        <v>76</v>
      </c>
      <c r="N36" s="12"/>
      <c r="O36" s="10"/>
      <c r="P36" s="10"/>
      <c r="R36" s="4" t="s">
        <v>76</v>
      </c>
      <c r="S36" s="12"/>
      <c r="T36" s="10"/>
      <c r="U36" s="10"/>
    </row>
    <row r="37" spans="1:21">
      <c r="A37" s="4" t="s">
        <v>77</v>
      </c>
      <c r="B37" s="85" t="s">
        <v>110</v>
      </c>
      <c r="C37" s="86" t="s">
        <v>111</v>
      </c>
      <c r="D37" s="86">
        <v>0</v>
      </c>
      <c r="E37" s="10">
        <v>0</v>
      </c>
      <c r="F37" s="10">
        <v>0</v>
      </c>
      <c r="G37" s="11"/>
      <c r="H37" s="77" t="s">
        <v>78</v>
      </c>
      <c r="I37" s="12"/>
      <c r="J37" s="10"/>
      <c r="K37" s="10"/>
      <c r="L37" s="11"/>
      <c r="M37" s="4" t="s">
        <v>77</v>
      </c>
      <c r="N37" s="12"/>
      <c r="O37" s="10"/>
      <c r="P37" s="10"/>
      <c r="R37" s="4" t="s">
        <v>77</v>
      </c>
      <c r="S37" s="12"/>
      <c r="T37" s="10"/>
      <c r="U37" s="10"/>
    </row>
    <row r="38" spans="1:21">
      <c r="A38" s="77" t="s">
        <v>78</v>
      </c>
      <c r="B38" s="85" t="s">
        <v>110</v>
      </c>
      <c r="C38" s="86" t="s">
        <v>110</v>
      </c>
      <c r="D38" s="86">
        <v>795</v>
      </c>
      <c r="E38" s="10">
        <v>795</v>
      </c>
      <c r="F38" s="10">
        <v>795</v>
      </c>
      <c r="G38" s="11"/>
      <c r="H38" s="77" t="s">
        <v>79</v>
      </c>
      <c r="I38" s="12"/>
      <c r="J38" s="10"/>
      <c r="K38" s="10"/>
      <c r="L38" s="11"/>
      <c r="M38" s="54" t="s">
        <v>78</v>
      </c>
      <c r="N38" s="12"/>
      <c r="O38" s="10"/>
      <c r="P38" s="10"/>
      <c r="R38" s="77" t="s">
        <v>78</v>
      </c>
      <c r="S38" s="12"/>
      <c r="T38" s="10"/>
      <c r="U38" s="10"/>
    </row>
    <row r="39" spans="1:21" ht="26.4">
      <c r="A39" s="77" t="s">
        <v>79</v>
      </c>
      <c r="B39" s="85" t="s">
        <v>110</v>
      </c>
      <c r="C39" s="86" t="s">
        <v>111</v>
      </c>
      <c r="D39" s="86">
        <v>250</v>
      </c>
      <c r="E39" s="10">
        <v>250</v>
      </c>
      <c r="F39" s="10">
        <v>250</v>
      </c>
      <c r="G39" s="11"/>
      <c r="H39" s="77" t="s">
        <v>80</v>
      </c>
      <c r="I39" s="12"/>
      <c r="J39" s="10"/>
      <c r="K39" s="10"/>
      <c r="L39" s="11"/>
      <c r="M39" s="54" t="s">
        <v>79</v>
      </c>
      <c r="N39" s="12"/>
      <c r="O39" s="10"/>
      <c r="P39" s="10"/>
      <c r="R39" s="77" t="s">
        <v>79</v>
      </c>
      <c r="S39" s="12"/>
      <c r="T39" s="10"/>
      <c r="U39" s="10"/>
    </row>
    <row r="40" spans="1:21" ht="26.4">
      <c r="A40" s="77" t="s">
        <v>80</v>
      </c>
      <c r="B40" s="85" t="s">
        <v>110</v>
      </c>
      <c r="C40" s="86" t="s">
        <v>110</v>
      </c>
      <c r="D40" s="86">
        <v>895</v>
      </c>
      <c r="E40" s="10">
        <v>895</v>
      </c>
      <c r="F40" s="10">
        <v>895</v>
      </c>
      <c r="G40" s="11"/>
      <c r="H40" s="77" t="s">
        <v>81</v>
      </c>
      <c r="I40" s="12"/>
      <c r="J40" s="10"/>
      <c r="K40" s="10"/>
      <c r="L40" s="11"/>
      <c r="M40" s="54" t="s">
        <v>80</v>
      </c>
      <c r="N40" s="12"/>
      <c r="O40" s="10"/>
      <c r="P40" s="10"/>
      <c r="R40" s="77" t="s">
        <v>80</v>
      </c>
      <c r="S40" s="12"/>
      <c r="T40" s="10"/>
      <c r="U40" s="10"/>
    </row>
    <row r="41" spans="1:21" ht="26.4">
      <c r="A41" s="77" t="s">
        <v>81</v>
      </c>
      <c r="B41" s="85" t="s">
        <v>111</v>
      </c>
      <c r="C41" s="86"/>
      <c r="D41" s="86">
        <v>313</v>
      </c>
      <c r="E41" s="10">
        <v>313</v>
      </c>
      <c r="F41" s="10">
        <v>313</v>
      </c>
      <c r="G41" s="11"/>
      <c r="H41" s="77" t="s">
        <v>82</v>
      </c>
      <c r="I41" s="12"/>
      <c r="J41" s="10"/>
      <c r="K41" s="10"/>
      <c r="L41" s="11"/>
      <c r="M41" s="54" t="s">
        <v>81</v>
      </c>
      <c r="N41" s="12"/>
      <c r="O41" s="10"/>
      <c r="P41" s="10"/>
      <c r="R41" s="77" t="s">
        <v>81</v>
      </c>
      <c r="S41" s="12"/>
      <c r="T41" s="10"/>
      <c r="U41" s="10"/>
    </row>
    <row r="42" spans="1:21" ht="26.4">
      <c r="A42" s="77" t="s">
        <v>82</v>
      </c>
      <c r="B42" s="85" t="s">
        <v>110</v>
      </c>
      <c r="C42" s="86" t="s">
        <v>110</v>
      </c>
      <c r="D42" s="86">
        <v>695</v>
      </c>
      <c r="E42" s="10">
        <v>695</v>
      </c>
      <c r="F42" s="10">
        <v>695</v>
      </c>
      <c r="G42" s="11"/>
      <c r="H42" s="77" t="s">
        <v>83</v>
      </c>
      <c r="I42" s="12"/>
      <c r="J42" s="10"/>
      <c r="K42" s="10"/>
      <c r="L42" s="11"/>
      <c r="M42" s="54" t="s">
        <v>82</v>
      </c>
      <c r="N42" s="12"/>
      <c r="O42" s="10"/>
      <c r="P42" s="10"/>
      <c r="R42" s="77" t="s">
        <v>82</v>
      </c>
      <c r="S42" s="12"/>
      <c r="T42" s="10"/>
      <c r="U42" s="10"/>
    </row>
    <row r="43" spans="1:21" ht="26.4">
      <c r="A43" s="77" t="s">
        <v>83</v>
      </c>
      <c r="B43" s="85" t="s">
        <v>110</v>
      </c>
      <c r="C43" s="86" t="s">
        <v>110</v>
      </c>
      <c r="D43" s="86">
        <v>1850</v>
      </c>
      <c r="E43" s="10">
        <v>1850</v>
      </c>
      <c r="F43" s="10">
        <v>1850</v>
      </c>
      <c r="G43" s="11"/>
      <c r="H43" s="77" t="s">
        <v>84</v>
      </c>
      <c r="I43" s="12"/>
      <c r="J43" s="10"/>
      <c r="K43" s="10"/>
      <c r="L43" s="11"/>
      <c r="M43" s="54" t="s">
        <v>83</v>
      </c>
      <c r="N43" s="12"/>
      <c r="O43" s="10"/>
      <c r="P43" s="10"/>
      <c r="R43" s="77" t="s">
        <v>83</v>
      </c>
      <c r="S43" s="12"/>
      <c r="T43" s="10"/>
      <c r="U43" s="10"/>
    </row>
    <row r="44" spans="1:21" ht="26.4">
      <c r="A44" s="77" t="s">
        <v>84</v>
      </c>
      <c r="B44" s="85" t="s">
        <v>110</v>
      </c>
      <c r="C44" s="86" t="s">
        <v>110</v>
      </c>
      <c r="D44" s="86">
        <v>350</v>
      </c>
      <c r="E44" s="10">
        <v>350</v>
      </c>
      <c r="F44" s="10">
        <v>350</v>
      </c>
      <c r="G44" s="11"/>
      <c r="H44" s="78" t="s">
        <v>85</v>
      </c>
      <c r="I44" s="12"/>
      <c r="J44" s="10"/>
      <c r="K44" s="10"/>
      <c r="L44" s="11"/>
      <c r="M44" s="54" t="s">
        <v>84</v>
      </c>
      <c r="N44" s="12"/>
      <c r="O44" s="10"/>
      <c r="P44" s="10"/>
      <c r="R44" s="77" t="s">
        <v>84</v>
      </c>
      <c r="S44" s="12"/>
      <c r="T44" s="10"/>
      <c r="U44" s="10"/>
    </row>
    <row r="45" spans="1:21" ht="26.4">
      <c r="A45" s="78" t="s">
        <v>85</v>
      </c>
      <c r="B45" s="85" t="s">
        <v>110</v>
      </c>
      <c r="C45" s="86" t="s">
        <v>110</v>
      </c>
      <c r="D45" s="86">
        <v>995</v>
      </c>
      <c r="E45" s="10">
        <v>995</v>
      </c>
      <c r="F45" s="10">
        <v>995</v>
      </c>
      <c r="G45" s="11"/>
      <c r="H45" s="78" t="s">
        <v>86</v>
      </c>
      <c r="I45" s="12"/>
      <c r="J45" s="10"/>
      <c r="K45" s="10"/>
      <c r="L45" s="11"/>
      <c r="M45" s="80" t="s">
        <v>85</v>
      </c>
      <c r="N45" s="12"/>
      <c r="O45" s="10"/>
      <c r="P45" s="10"/>
      <c r="R45" s="78" t="s">
        <v>85</v>
      </c>
      <c r="S45" s="12"/>
      <c r="T45" s="10"/>
      <c r="U45" s="10"/>
    </row>
    <row r="46" spans="1:21" ht="26.4">
      <c r="A46" s="78" t="s">
        <v>86</v>
      </c>
      <c r="B46" s="85" t="s">
        <v>110</v>
      </c>
      <c r="C46" s="86" t="s">
        <v>110</v>
      </c>
      <c r="D46" s="86">
        <v>395</v>
      </c>
      <c r="E46" s="10">
        <v>395</v>
      </c>
      <c r="F46" s="10">
        <v>395</v>
      </c>
      <c r="G46" s="11"/>
      <c r="H46" s="78" t="s">
        <v>87</v>
      </c>
      <c r="I46" s="12"/>
      <c r="J46" s="10"/>
      <c r="K46" s="10"/>
      <c r="L46" s="11"/>
      <c r="M46" s="80" t="s">
        <v>86</v>
      </c>
      <c r="N46" s="12"/>
      <c r="O46" s="10"/>
      <c r="P46" s="10"/>
      <c r="R46" s="78" t="s">
        <v>86</v>
      </c>
      <c r="S46" s="12"/>
      <c r="T46" s="10"/>
      <c r="U46" s="10"/>
    </row>
    <row r="47" spans="1:21" ht="26.4">
      <c r="A47" s="78" t="s">
        <v>87</v>
      </c>
      <c r="B47" s="85" t="s">
        <v>110</v>
      </c>
      <c r="C47" s="86" t="s">
        <v>110</v>
      </c>
      <c r="D47" s="86">
        <v>2250</v>
      </c>
      <c r="E47" s="10">
        <v>2250</v>
      </c>
      <c r="F47" s="10">
        <v>2250</v>
      </c>
      <c r="G47" s="11"/>
      <c r="H47" s="78" t="s">
        <v>88</v>
      </c>
      <c r="I47" s="12"/>
      <c r="J47" s="10"/>
      <c r="K47" s="10"/>
      <c r="L47" s="11"/>
      <c r="M47" s="80" t="s">
        <v>87</v>
      </c>
      <c r="N47" s="12"/>
      <c r="O47" s="10"/>
      <c r="P47" s="10"/>
      <c r="R47" s="78" t="s">
        <v>87</v>
      </c>
      <c r="S47" s="12"/>
      <c r="T47" s="10"/>
      <c r="U47" s="10"/>
    </row>
    <row r="48" spans="1:21">
      <c r="A48" s="78" t="s">
        <v>88</v>
      </c>
      <c r="B48" s="85" t="s">
        <v>110</v>
      </c>
      <c r="C48" s="86" t="s">
        <v>110</v>
      </c>
      <c r="D48" s="86">
        <v>1195</v>
      </c>
      <c r="E48" s="10">
        <v>1195</v>
      </c>
      <c r="F48" s="10">
        <v>1195</v>
      </c>
      <c r="G48" s="11"/>
      <c r="H48" s="78" t="s">
        <v>89</v>
      </c>
      <c r="I48" s="12"/>
      <c r="J48" s="10"/>
      <c r="K48" s="10"/>
      <c r="L48" s="11"/>
      <c r="M48" s="80" t="s">
        <v>88</v>
      </c>
      <c r="N48" s="12"/>
      <c r="O48" s="10"/>
      <c r="P48" s="10"/>
      <c r="R48" s="78" t="s">
        <v>88</v>
      </c>
      <c r="S48" s="12"/>
      <c r="T48" s="10"/>
      <c r="U48" s="10"/>
    </row>
    <row r="49" spans="1:21" ht="63.75" customHeight="1">
      <c r="A49" s="78" t="s">
        <v>89</v>
      </c>
      <c r="B49" s="85" t="s">
        <v>110</v>
      </c>
      <c r="C49" s="86" t="s">
        <v>110</v>
      </c>
      <c r="D49" s="86">
        <v>1195</v>
      </c>
      <c r="E49" s="10">
        <v>1195</v>
      </c>
      <c r="F49" s="10">
        <v>1195</v>
      </c>
      <c r="G49" s="11"/>
      <c r="H49" s="4" t="s">
        <v>51</v>
      </c>
      <c r="I49" s="12"/>
      <c r="J49" s="10"/>
      <c r="K49" s="10"/>
      <c r="L49" s="11"/>
      <c r="M49" s="80" t="s">
        <v>89</v>
      </c>
      <c r="N49" s="12"/>
      <c r="O49" s="10"/>
      <c r="P49" s="10"/>
      <c r="R49" s="78" t="s">
        <v>89</v>
      </c>
      <c r="S49" s="12"/>
      <c r="T49" s="10"/>
      <c r="U49" s="10"/>
    </row>
    <row r="50" spans="1:21" ht="68.25" customHeight="1">
      <c r="A50" s="4" t="s">
        <v>51</v>
      </c>
      <c r="B50" s="85" t="s">
        <v>110</v>
      </c>
      <c r="C50" s="86" t="s">
        <v>111</v>
      </c>
      <c r="D50" s="86">
        <v>0</v>
      </c>
      <c r="E50" s="10">
        <v>0</v>
      </c>
      <c r="F50" s="10">
        <v>0</v>
      </c>
      <c r="G50" s="11"/>
      <c r="H50" s="4" t="s">
        <v>52</v>
      </c>
      <c r="I50" s="12"/>
      <c r="J50" s="10"/>
      <c r="K50" s="10"/>
      <c r="L50" s="11"/>
      <c r="M50" s="4" t="s">
        <v>98</v>
      </c>
      <c r="N50" s="12"/>
      <c r="O50" s="10"/>
      <c r="P50" s="10"/>
      <c r="R50" s="4" t="s">
        <v>105</v>
      </c>
      <c r="S50" s="12"/>
      <c r="T50" s="10"/>
      <c r="U50" s="10"/>
    </row>
    <row r="51" spans="1:21">
      <c r="A51" s="4" t="s">
        <v>52</v>
      </c>
      <c r="B51" s="85" t="s">
        <v>110</v>
      </c>
      <c r="C51" s="86" t="s">
        <v>110</v>
      </c>
      <c r="D51" s="86">
        <v>245</v>
      </c>
      <c r="E51" s="10">
        <v>245</v>
      </c>
      <c r="F51" s="10">
        <v>245</v>
      </c>
      <c r="G51" s="11"/>
      <c r="H51" s="4" t="s">
        <v>52</v>
      </c>
      <c r="I51" s="12"/>
      <c r="J51" s="10"/>
      <c r="K51" s="10"/>
      <c r="L51" s="11"/>
      <c r="M51" s="9"/>
      <c r="N51" s="9"/>
      <c r="O51" s="9"/>
      <c r="P51" s="76">
        <f>SUM(P13:P50)</f>
        <v>0</v>
      </c>
      <c r="R51" s="78" t="s">
        <v>106</v>
      </c>
      <c r="S51" s="12"/>
      <c r="T51" s="10"/>
      <c r="U51" s="10"/>
    </row>
    <row r="52" spans="1:21">
      <c r="A52" s="7" t="s">
        <v>12</v>
      </c>
      <c r="B52" s="6"/>
      <c r="C52" s="6"/>
      <c r="D52" s="76">
        <f>SUM(D13:D51)</f>
        <v>12329</v>
      </c>
      <c r="E52" s="76">
        <f t="shared" ref="E52:F52" si="0">SUM(E13:E51)</f>
        <v>9498</v>
      </c>
      <c r="F52" s="76">
        <f t="shared" si="0"/>
        <v>9498</v>
      </c>
      <c r="G52" s="11"/>
      <c r="H52" s="4"/>
      <c r="I52" s="9"/>
      <c r="J52" s="9"/>
      <c r="K52" s="76">
        <f>SUM(K13:K51)</f>
        <v>0</v>
      </c>
      <c r="L52" s="11"/>
      <c r="M52"/>
      <c r="N52"/>
      <c r="O52"/>
      <c r="P52"/>
      <c r="R52" s="78" t="s">
        <v>107</v>
      </c>
      <c r="S52" s="12"/>
      <c r="T52" s="10"/>
      <c r="U52" s="10"/>
    </row>
    <row r="53" spans="1:21" ht="23.25" customHeight="1">
      <c r="L53" s="11"/>
      <c r="M53"/>
      <c r="N53"/>
      <c r="O53"/>
      <c r="P53"/>
      <c r="R53" s="4" t="s">
        <v>98</v>
      </c>
      <c r="S53" s="12"/>
      <c r="T53" s="10"/>
      <c r="U53" s="10"/>
    </row>
    <row r="54" spans="1:21" ht="19.5" customHeight="1">
      <c r="M54"/>
      <c r="N54"/>
      <c r="O54"/>
      <c r="P54"/>
      <c r="R54" s="4" t="s">
        <v>108</v>
      </c>
      <c r="S54" s="9"/>
      <c r="T54" s="9"/>
      <c r="U54" s="76">
        <f>SUM(U13:U53)</f>
        <v>0</v>
      </c>
    </row>
    <row r="55" spans="1:21">
      <c r="M55"/>
      <c r="N55"/>
      <c r="O55"/>
      <c r="P55"/>
    </row>
    <row r="56" spans="1:21" ht="63.75" customHeight="1">
      <c r="M56"/>
      <c r="N56"/>
      <c r="O56"/>
      <c r="P56"/>
    </row>
    <row r="57" spans="1:21">
      <c r="M57"/>
      <c r="N57"/>
      <c r="O57"/>
      <c r="P57"/>
    </row>
    <row r="58" spans="1:21">
      <c r="M58"/>
      <c r="N58"/>
      <c r="O58"/>
      <c r="P58"/>
    </row>
    <row r="59" spans="1:21" ht="51" customHeight="1">
      <c r="M59"/>
      <c r="N59"/>
      <c r="O59"/>
      <c r="P59"/>
    </row>
    <row r="60" spans="1:21">
      <c r="M60"/>
      <c r="N60"/>
      <c r="O60"/>
      <c r="P60"/>
    </row>
    <row r="61" spans="1:21" ht="76.5" customHeight="1">
      <c r="M61"/>
      <c r="N61"/>
      <c r="O61"/>
      <c r="P61"/>
    </row>
    <row r="62" spans="1:21" ht="38.25" customHeight="1">
      <c r="M62"/>
      <c r="N62"/>
      <c r="O62"/>
      <c r="P62"/>
    </row>
    <row r="63" spans="1:21" ht="89.25" customHeight="1">
      <c r="M63"/>
      <c r="N63"/>
      <c r="O63"/>
      <c r="P63"/>
    </row>
    <row r="64" spans="1:21" ht="25.5" customHeight="1">
      <c r="M64"/>
      <c r="N64"/>
      <c r="O64"/>
      <c r="P64"/>
    </row>
    <row r="65" spans="13:16">
      <c r="M65"/>
      <c r="N65"/>
      <c r="O65"/>
      <c r="P65"/>
    </row>
    <row r="66" spans="13:16" ht="38.25" customHeight="1">
      <c r="M66"/>
      <c r="N66"/>
      <c r="O66"/>
      <c r="P66"/>
    </row>
    <row r="67" spans="13:16" ht="25.5" customHeight="1">
      <c r="M67"/>
      <c r="N67"/>
      <c r="O67"/>
      <c r="P67"/>
    </row>
    <row r="68" spans="13:16">
      <c r="M68"/>
      <c r="N68"/>
      <c r="O68"/>
      <c r="P68"/>
    </row>
    <row r="69" spans="13:16">
      <c r="M69"/>
      <c r="N69"/>
      <c r="O69"/>
      <c r="P69"/>
    </row>
    <row r="70" spans="13:16" ht="38.25" customHeight="1">
      <c r="M70"/>
      <c r="N70"/>
      <c r="O70"/>
      <c r="P70"/>
    </row>
    <row r="71" spans="13:16">
      <c r="M71"/>
      <c r="N71"/>
      <c r="O71"/>
      <c r="P71"/>
    </row>
  </sheetData>
  <sheetProtection algorithmName="SHA-512" hashValue="TS84yPfmWrsBfq9WY1yRArALzhEAFJCdExj94OsqNeg5pROMYS/xPyh9KAibDuqO7THEAmM4ThdWywa6OkQTjQ==" saltValue="bi11zjIxOLJgMSHQ3fJ3mg==" spinCount="100000" sheet="1" objects="1" scenarios="1"/>
  <mergeCells count="22">
    <mergeCell ref="B9:D9"/>
    <mergeCell ref="B3:D3"/>
    <mergeCell ref="B4:D4"/>
    <mergeCell ref="B10:D10"/>
    <mergeCell ref="I10:K10"/>
    <mergeCell ref="H6:K6"/>
    <mergeCell ref="I7:K7"/>
    <mergeCell ref="I8:K8"/>
    <mergeCell ref="I9:K9"/>
    <mergeCell ref="A6:D6"/>
    <mergeCell ref="B7:D7"/>
    <mergeCell ref="B8:D8"/>
    <mergeCell ref="N10:P10"/>
    <mergeCell ref="M6:P6"/>
    <mergeCell ref="N7:P7"/>
    <mergeCell ref="N8:P8"/>
    <mergeCell ref="N9:P9"/>
    <mergeCell ref="R6:U6"/>
    <mergeCell ref="S7:U7"/>
    <mergeCell ref="S8:U8"/>
    <mergeCell ref="S9:U9"/>
    <mergeCell ref="S10:U10"/>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topLeftCell="A7" zoomScale="82" zoomScaleNormal="82" workbookViewId="0">
      <selection activeCell="E16" sqref="E16"/>
    </sheetView>
  </sheetViews>
  <sheetFormatPr defaultRowHeight="14.4"/>
  <cols>
    <col min="1" max="1" width="20" customWidth="1"/>
    <col min="2" max="2" width="28.33203125" customWidth="1"/>
    <col min="3" max="3" width="17.88671875" customWidth="1"/>
    <col min="4" max="5" width="30.5546875" customWidth="1"/>
    <col min="6" max="6" width="3.109375" customWidth="1"/>
    <col min="7" max="11" width="17.88671875" customWidth="1"/>
    <col min="18" max="18" width="21.6640625" customWidth="1"/>
  </cols>
  <sheetData>
    <row r="1" spans="1:18">
      <c r="A1" s="46" t="s">
        <v>60</v>
      </c>
    </row>
    <row r="3" spans="1:18">
      <c r="A3" s="62" t="s">
        <v>31</v>
      </c>
      <c r="B3" s="60"/>
      <c r="C3" s="60"/>
      <c r="D3" s="60"/>
      <c r="E3" s="60"/>
      <c r="F3" s="60"/>
      <c r="G3" s="60"/>
      <c r="H3" s="60"/>
      <c r="I3" s="60"/>
      <c r="J3" s="60"/>
      <c r="K3" s="60"/>
      <c r="L3" s="60"/>
      <c r="M3" s="60"/>
      <c r="N3" s="60"/>
      <c r="O3" s="60"/>
      <c r="P3" s="60"/>
      <c r="Q3" s="61"/>
    </row>
    <row r="4" spans="1:18">
      <c r="A4" s="60" t="s">
        <v>40</v>
      </c>
      <c r="B4" s="60"/>
      <c r="C4" s="60"/>
      <c r="D4" s="60"/>
      <c r="E4" s="60"/>
      <c r="F4" s="60"/>
      <c r="G4" s="60"/>
      <c r="H4" s="60"/>
      <c r="I4" s="60"/>
      <c r="J4" s="60"/>
      <c r="K4" s="60"/>
      <c r="L4" s="60"/>
      <c r="M4" s="60"/>
      <c r="N4" s="60"/>
      <c r="O4" s="60"/>
      <c r="P4" s="60"/>
      <c r="Q4" s="61"/>
    </row>
    <row r="5" spans="1:18">
      <c r="A5" s="61"/>
      <c r="B5" s="61"/>
      <c r="C5" s="61"/>
      <c r="D5" s="61"/>
      <c r="E5" s="61"/>
      <c r="F5" s="61"/>
      <c r="G5" s="61"/>
      <c r="H5" s="61"/>
      <c r="I5" s="61"/>
      <c r="J5" s="61"/>
      <c r="K5" s="61"/>
      <c r="L5" s="61"/>
      <c r="M5" s="61"/>
      <c r="N5" s="61"/>
      <c r="O5" s="61"/>
      <c r="P5" s="61"/>
      <c r="Q5" s="61"/>
    </row>
    <row r="6" spans="1:18" ht="44.4" customHeight="1">
      <c r="A6" s="132" t="s">
        <v>41</v>
      </c>
      <c r="B6" s="132"/>
      <c r="C6" s="132"/>
      <c r="D6" s="132"/>
      <c r="E6" s="132"/>
      <c r="F6" s="132"/>
      <c r="G6" s="132"/>
      <c r="H6" s="132"/>
      <c r="I6" s="132"/>
      <c r="J6" s="132"/>
      <c r="K6" s="132"/>
      <c r="L6" s="64"/>
      <c r="M6" s="64"/>
      <c r="N6" s="64"/>
      <c r="O6" s="64"/>
      <c r="P6" s="64"/>
      <c r="Q6" s="64"/>
      <c r="R6" s="64"/>
    </row>
    <row r="7" spans="1:18">
      <c r="A7" s="132" t="s">
        <v>42</v>
      </c>
      <c r="B7" s="132"/>
      <c r="C7" s="132"/>
      <c r="D7" s="132"/>
      <c r="E7" s="132"/>
      <c r="F7" s="132"/>
      <c r="G7" s="132"/>
      <c r="H7" s="132"/>
      <c r="I7" s="132"/>
      <c r="J7" s="132"/>
      <c r="K7" s="132"/>
      <c r="L7" s="65"/>
      <c r="M7" s="65"/>
      <c r="N7" s="65"/>
      <c r="O7" s="65"/>
      <c r="P7" s="65"/>
      <c r="Q7" s="65"/>
      <c r="R7" s="65"/>
    </row>
    <row r="8" spans="1:18" ht="31.2" customHeight="1">
      <c r="A8" s="132" t="s">
        <v>43</v>
      </c>
      <c r="B8" s="132"/>
      <c r="C8" s="132"/>
      <c r="D8" s="132"/>
      <c r="E8" s="132"/>
      <c r="F8" s="132"/>
      <c r="G8" s="132"/>
      <c r="H8" s="132"/>
      <c r="I8" s="132"/>
      <c r="J8" s="132"/>
      <c r="K8" s="132"/>
      <c r="L8" s="63"/>
      <c r="M8" s="63"/>
      <c r="N8" s="63"/>
      <c r="O8" s="63"/>
      <c r="P8" s="63"/>
      <c r="Q8" s="63"/>
      <c r="R8" s="63"/>
    </row>
    <row r="9" spans="1:18" ht="44.4" customHeight="1">
      <c r="A9" s="132" t="s">
        <v>44</v>
      </c>
      <c r="B9" s="132"/>
      <c r="C9" s="132"/>
      <c r="D9" s="132"/>
      <c r="E9" s="132"/>
      <c r="F9" s="132"/>
      <c r="G9" s="132"/>
      <c r="H9" s="132"/>
      <c r="I9" s="132"/>
      <c r="J9" s="132"/>
      <c r="K9" s="132"/>
      <c r="L9" s="63"/>
      <c r="M9" s="63"/>
      <c r="N9" s="63"/>
      <c r="O9" s="63"/>
      <c r="P9" s="63"/>
      <c r="Q9" s="63"/>
      <c r="R9" s="63"/>
    </row>
    <row r="10" spans="1:18" ht="19.95" customHeight="1">
      <c r="A10" s="63"/>
      <c r="B10" s="63"/>
      <c r="C10" s="63"/>
      <c r="D10" s="63"/>
      <c r="E10" s="63"/>
      <c r="F10" s="63"/>
      <c r="G10" s="63"/>
      <c r="H10" s="63"/>
      <c r="I10" s="63"/>
      <c r="J10" s="63"/>
      <c r="K10" s="63"/>
      <c r="L10" s="63"/>
      <c r="M10" s="63"/>
      <c r="N10" s="63"/>
      <c r="O10" s="63"/>
      <c r="P10" s="63"/>
      <c r="Q10" s="63"/>
      <c r="R10" s="63"/>
    </row>
    <row r="11" spans="1:18" ht="64.8" customHeight="1">
      <c r="B11" s="59"/>
      <c r="C11" s="79" t="s">
        <v>61</v>
      </c>
      <c r="D11" s="79" t="s">
        <v>117</v>
      </c>
      <c r="E11" s="79" t="s">
        <v>118</v>
      </c>
      <c r="F11" s="88"/>
      <c r="G11" s="79" t="s">
        <v>90</v>
      </c>
      <c r="H11" s="79" t="s">
        <v>94</v>
      </c>
      <c r="I11" s="79" t="s">
        <v>99</v>
      </c>
    </row>
    <row r="12" spans="1:18">
      <c r="B12" s="66" t="s">
        <v>14</v>
      </c>
      <c r="C12" s="67" t="str">
        <f>'A. Vehicle Min Specs'!B7</f>
        <v>FORD</v>
      </c>
      <c r="D12" s="67" t="str">
        <f>'A. Vehicle Min Specs'!B7</f>
        <v>FORD</v>
      </c>
      <c r="E12" s="67" t="str">
        <f>'A. Vehicle Min Specs'!B7</f>
        <v>FORD</v>
      </c>
      <c r="F12" s="89"/>
      <c r="G12" s="67">
        <f>'A. Vehicle Min Specs'!I7</f>
        <v>0</v>
      </c>
      <c r="H12" s="67">
        <f>'A. Vehicle Min Specs'!N7</f>
        <v>0</v>
      </c>
      <c r="I12" s="67">
        <f>'A. Vehicle Min Specs'!S7</f>
        <v>0</v>
      </c>
    </row>
    <row r="13" spans="1:18" ht="43.2">
      <c r="B13" s="66" t="s">
        <v>0</v>
      </c>
      <c r="C13" s="92" t="str">
        <f>'A. Vehicle Min Specs'!B8</f>
        <v>F-150 4X4 SUPERCAB/3EXTENDED CAB (X1E)</v>
      </c>
      <c r="D13" s="92" t="str">
        <f>'A. Vehicle Min Specs'!B8</f>
        <v>F-150 4X4 SUPERCAB/3EXTENDED CAB (X1E)</v>
      </c>
      <c r="E13" s="92" t="str">
        <f>'A. Vehicle Min Specs'!B8</f>
        <v>F-150 4X4 SUPERCAB/3EXTENDED CAB (X1E)</v>
      </c>
      <c r="F13" s="89"/>
      <c r="G13" s="67">
        <f>'A. Vehicle Min Specs'!I8</f>
        <v>0</v>
      </c>
      <c r="H13" s="67">
        <f>'A. Vehicle Min Specs'!N8</f>
        <v>0</v>
      </c>
      <c r="I13" s="67">
        <f>'A. Vehicle Min Specs'!S8</f>
        <v>0</v>
      </c>
    </row>
    <row r="14" spans="1:18">
      <c r="D14" s="81"/>
      <c r="E14" s="81"/>
      <c r="F14" s="81"/>
    </row>
    <row r="15" spans="1:18" ht="55.2">
      <c r="A15" s="133" t="s">
        <v>28</v>
      </c>
      <c r="B15" s="66" t="s">
        <v>45</v>
      </c>
      <c r="C15" s="93">
        <v>48840</v>
      </c>
      <c r="D15" s="104">
        <v>43889.25</v>
      </c>
      <c r="E15" s="104">
        <v>43889.25</v>
      </c>
      <c r="F15" s="90"/>
      <c r="G15" s="74"/>
      <c r="H15" s="74"/>
      <c r="I15" s="74"/>
    </row>
    <row r="16" spans="1:18" ht="69">
      <c r="A16" s="133"/>
      <c r="B16" s="66" t="s">
        <v>46</v>
      </c>
      <c r="C16" s="94">
        <f>'A. Vehicle Min Specs'!D52</f>
        <v>12329</v>
      </c>
      <c r="D16" s="94">
        <f>'A. Vehicle Min Specs'!E52</f>
        <v>9498</v>
      </c>
      <c r="E16" s="94">
        <f>'A. Vehicle Min Specs'!F52</f>
        <v>9498</v>
      </c>
      <c r="F16" s="91"/>
      <c r="G16" s="74">
        <f>'A. Vehicle Min Specs'!K52</f>
        <v>0</v>
      </c>
      <c r="H16" s="74">
        <f>'A. Vehicle Min Specs'!P51</f>
        <v>0</v>
      </c>
      <c r="I16" s="74">
        <f>'A. Vehicle Min Specs'!P51</f>
        <v>0</v>
      </c>
    </row>
    <row r="17" spans="1:9">
      <c r="A17" s="68" t="s">
        <v>53</v>
      </c>
      <c r="B17" s="66" t="s">
        <v>38</v>
      </c>
      <c r="C17" s="74">
        <f>SUM(C15+C16)</f>
        <v>61169</v>
      </c>
      <c r="D17" s="74">
        <f>SUM(D15+D16)</f>
        <v>53387.25</v>
      </c>
      <c r="E17" s="74">
        <f>SUM(E15+E16)</f>
        <v>53387.25</v>
      </c>
      <c r="F17" s="91"/>
      <c r="G17" s="74">
        <f>SUM(G15+G16)</f>
        <v>0</v>
      </c>
      <c r="H17" s="74">
        <f>SUM(H15+H16)</f>
        <v>0</v>
      </c>
      <c r="I17" s="74">
        <f>SUM(I15+I16)</f>
        <v>0</v>
      </c>
    </row>
    <row r="18" spans="1:9" ht="12" customHeight="1"/>
    <row r="23" spans="1:9" ht="30" customHeight="1"/>
    <row r="24" spans="1:9" ht="28.95" customHeight="1"/>
    <row r="28" spans="1:9" ht="14.4" customHeight="1"/>
  </sheetData>
  <sheetProtection algorithmName="SHA-512" hashValue="PYlIwgeT1wbsmCk6wDjsXzThyjSI1337LPvRNuKzoMNlszRIIwHsvAPxMBEkU1rBgnRQZr/zxzIli07QrEy53w==" saltValue="xtcC1dn965we46w5W3LzvA==" spinCount="100000" sheet="1" objects="1" scenarios="1"/>
  <mergeCells count="5">
    <mergeCell ref="A6:K6"/>
    <mergeCell ref="A7:K7"/>
    <mergeCell ref="A8:K8"/>
    <mergeCell ref="A9:K9"/>
    <mergeCell ref="A15:A1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showGridLines="0" topLeftCell="A34" zoomScaleNormal="100" workbookViewId="0">
      <selection activeCell="D24" sqref="D23:D24"/>
    </sheetView>
  </sheetViews>
  <sheetFormatPr defaultColWidth="9.109375" defaultRowHeight="13.2"/>
  <cols>
    <col min="1" max="1" width="14.44140625" style="1" customWidth="1"/>
    <col min="2" max="2" width="41.33203125" style="1" customWidth="1"/>
    <col min="3" max="3" width="15.109375" style="1" customWidth="1"/>
    <col min="4" max="4" width="36.77734375" style="1" customWidth="1"/>
    <col min="5" max="5" width="13.109375" style="1" customWidth="1"/>
    <col min="6" max="6" width="1.33203125" style="1" customWidth="1"/>
    <col min="7" max="7" width="14.5546875" style="1" customWidth="1"/>
    <col min="8" max="16384" width="9.109375" style="1"/>
  </cols>
  <sheetData>
    <row r="1" spans="1:6">
      <c r="A1" s="46" t="s">
        <v>59</v>
      </c>
    </row>
    <row r="3" spans="1:6">
      <c r="A3" s="19" t="s">
        <v>16</v>
      </c>
      <c r="C3" s="19"/>
      <c r="D3" s="19"/>
      <c r="E3" s="19"/>
    </row>
    <row r="4" spans="1:6">
      <c r="A4" s="19"/>
      <c r="C4" s="19"/>
      <c r="D4" s="19"/>
      <c r="E4" s="19"/>
    </row>
    <row r="5" spans="1:6" ht="19.2" customHeight="1">
      <c r="A5" s="20" t="s">
        <v>57</v>
      </c>
      <c r="C5" s="19"/>
      <c r="D5" s="19"/>
      <c r="E5" s="19"/>
    </row>
    <row r="6" spans="1:6">
      <c r="A6" s="1" t="s">
        <v>58</v>
      </c>
      <c r="C6" s="106"/>
      <c r="D6" s="19"/>
      <c r="E6" s="19"/>
    </row>
    <row r="7" spans="1:6" s="19" customFormat="1"/>
    <row r="8" spans="1:6" ht="15.75" customHeight="1">
      <c r="A8" s="20" t="s">
        <v>17</v>
      </c>
      <c r="C8" s="18"/>
      <c r="D8" s="17"/>
    </row>
    <row r="9" spans="1:6" ht="27" customHeight="1">
      <c r="A9" s="134" t="s">
        <v>39</v>
      </c>
      <c r="B9" s="135"/>
      <c r="C9" s="135"/>
      <c r="D9" s="135"/>
      <c r="E9" s="135"/>
      <c r="F9" s="135"/>
    </row>
    <row r="10" spans="1:6">
      <c r="A10" s="22"/>
      <c r="B10" s="21"/>
      <c r="C10" s="21"/>
      <c r="D10" s="21"/>
    </row>
    <row r="11" spans="1:6" ht="27" customHeight="1">
      <c r="A11" s="22"/>
      <c r="B11" s="23" t="s">
        <v>18</v>
      </c>
      <c r="C11" s="23" t="s">
        <v>19</v>
      </c>
      <c r="D11" s="23" t="s">
        <v>131</v>
      </c>
    </row>
    <row r="12" spans="1:6">
      <c r="A12" s="22"/>
      <c r="B12" s="24" t="s">
        <v>20</v>
      </c>
      <c r="C12" s="107">
        <v>6.0999999999999999E-2</v>
      </c>
      <c r="D12" s="105" t="s">
        <v>135</v>
      </c>
    </row>
    <row r="13" spans="1:6">
      <c r="A13" s="22"/>
      <c r="B13" s="24" t="s">
        <v>21</v>
      </c>
      <c r="C13" s="107">
        <v>6.2E-2</v>
      </c>
      <c r="D13" s="105" t="s">
        <v>134</v>
      </c>
    </row>
    <row r="14" spans="1:6">
      <c r="A14" s="22"/>
      <c r="B14" s="24" t="s">
        <v>22</v>
      </c>
      <c r="C14" s="107">
        <v>6.4000000000000001E-2</v>
      </c>
      <c r="D14" s="105" t="s">
        <v>133</v>
      </c>
    </row>
    <row r="15" spans="1:6">
      <c r="A15" s="22"/>
      <c r="B15" s="24" t="s">
        <v>23</v>
      </c>
      <c r="C15" s="107">
        <v>6.6500000000000004E-2</v>
      </c>
      <c r="D15" s="105" t="s">
        <v>132</v>
      </c>
    </row>
    <row r="16" spans="1:6" ht="18" customHeight="1">
      <c r="A16" s="25"/>
      <c r="B16" s="21"/>
      <c r="C16" s="16"/>
    </row>
    <row r="17" spans="1:6" s="16" customFormat="1" ht="16.5" customHeight="1">
      <c r="A17" s="20" t="s">
        <v>24</v>
      </c>
    </row>
    <row r="18" spans="1:6" s="16" customFormat="1" ht="28.95" customHeight="1">
      <c r="A18" s="134" t="s">
        <v>25</v>
      </c>
      <c r="B18" s="135"/>
      <c r="C18" s="135"/>
      <c r="D18" s="135"/>
      <c r="E18" s="135"/>
      <c r="F18" s="135"/>
    </row>
    <row r="19" spans="1:6" s="16" customFormat="1">
      <c r="A19" s="134"/>
      <c r="B19" s="135"/>
      <c r="C19" s="135"/>
      <c r="D19" s="135"/>
      <c r="E19" s="135"/>
      <c r="F19" s="135"/>
    </row>
    <row r="20" spans="1:6" ht="25.5" customHeight="1">
      <c r="B20" s="23" t="s">
        <v>26</v>
      </c>
      <c r="C20" s="23" t="s">
        <v>27</v>
      </c>
    </row>
    <row r="21" spans="1:6">
      <c r="B21" s="26">
        <v>5</v>
      </c>
      <c r="C21" s="108">
        <v>0</v>
      </c>
    </row>
    <row r="22" spans="1:6">
      <c r="B22" s="26">
        <v>10</v>
      </c>
      <c r="C22" s="108">
        <v>0</v>
      </c>
    </row>
    <row r="23" spans="1:6">
      <c r="B23" s="26">
        <v>20</v>
      </c>
      <c r="C23" s="108">
        <v>0</v>
      </c>
    </row>
    <row r="24" spans="1:6">
      <c r="B24" s="26">
        <v>30</v>
      </c>
      <c r="C24" s="108">
        <v>0</v>
      </c>
    </row>
    <row r="25" spans="1:6">
      <c r="B25" s="26">
        <v>50</v>
      </c>
      <c r="C25" s="108">
        <v>0</v>
      </c>
    </row>
    <row r="26" spans="1:6">
      <c r="B26" s="26">
        <v>100</v>
      </c>
      <c r="C26" s="108">
        <v>0</v>
      </c>
    </row>
    <row r="27" spans="1:6">
      <c r="B27" s="26">
        <v>150</v>
      </c>
      <c r="C27" s="108">
        <v>0</v>
      </c>
    </row>
    <row r="28" spans="1:6">
      <c r="B28" s="26">
        <v>200</v>
      </c>
      <c r="C28" s="108">
        <v>0</v>
      </c>
    </row>
    <row r="29" spans="1:6" ht="21.75" customHeight="1">
      <c r="A29" s="17"/>
      <c r="B29" s="16"/>
      <c r="C29" s="16"/>
      <c r="D29" s="16"/>
      <c r="E29" s="16"/>
      <c r="F29" s="16"/>
    </row>
    <row r="30" spans="1:6">
      <c r="A30" s="20"/>
      <c r="B30" s="16"/>
      <c r="C30" s="16"/>
      <c r="D30" s="16"/>
      <c r="E30" s="16"/>
      <c r="F30" s="16"/>
    </row>
    <row r="31" spans="1:6" ht="34.5" customHeight="1">
      <c r="A31" s="134"/>
      <c r="B31" s="135"/>
      <c r="C31" s="135"/>
      <c r="D31" s="135"/>
      <c r="E31" s="135"/>
      <c r="F31" s="135"/>
    </row>
    <row r="32" spans="1:6">
      <c r="A32" s="134"/>
      <c r="B32" s="135"/>
      <c r="C32" s="135"/>
      <c r="D32" s="135"/>
      <c r="E32" s="135"/>
      <c r="F32" s="135"/>
    </row>
    <row r="33" spans="2:3">
      <c r="B33" s="134"/>
      <c r="C33" s="135"/>
    </row>
    <row r="34" spans="2:3">
      <c r="B34" s="134"/>
      <c r="C34" s="135"/>
    </row>
    <row r="35" spans="2:3">
      <c r="B35" s="134"/>
      <c r="C35" s="135"/>
    </row>
    <row r="36" spans="2:3">
      <c r="B36" s="134"/>
      <c r="C36" s="135"/>
    </row>
    <row r="37" spans="2:3">
      <c r="B37" s="134"/>
      <c r="C37" s="135"/>
    </row>
    <row r="38" spans="2:3">
      <c r="B38" s="134"/>
      <c r="C38" s="135"/>
    </row>
  </sheetData>
  <sheetProtection algorithmName="SHA-512" hashValue="ZpLs/1efRBS9oMCtowtTLi87w8gsqLz+b0XkjK7DWHtFM0/nCHpsS35vKcavt2wd2uKp4Lj25l6UkLM8Ie9pNQ==" saltValue="1JHOdbLphWDhmLtX4cFZMw==" spinCount="100000" sheet="1" objects="1" scenarios="1"/>
  <mergeCells count="11">
    <mergeCell ref="A19:F19"/>
    <mergeCell ref="A31:F31"/>
    <mergeCell ref="A32:F32"/>
    <mergeCell ref="A9:F9"/>
    <mergeCell ref="A18:F18"/>
    <mergeCell ref="B33:C33"/>
    <mergeCell ref="B34:C34"/>
    <mergeCell ref="B35:C35"/>
    <mergeCell ref="B36:C36"/>
    <mergeCell ref="B38:C38"/>
    <mergeCell ref="B37:C37"/>
  </mergeCells>
  <pageMargins left="0.25" right="0.25" top="0.75" bottom="0.75" header="0.3" footer="0.3"/>
  <pageSetup scale="72" pageOrder="overThenDown" orientation="portrait" r:id="rId1"/>
  <headerFooter alignWithMargins="0">
    <oddHeader>&amp;LRFP 15-037
Office Equipment</oddHeader>
    <oddFooter>&amp;LState of Indiana&amp;RPage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Cost Component Definitions</vt:lpstr>
      <vt:lpstr>A. Vehicle Min Specs</vt:lpstr>
      <vt:lpstr>B. Bid Cost </vt:lpstr>
      <vt:lpstr>C. Delivery &amp; Discounts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Demitri Tarabini</dc:creator>
  <cp:keywords/>
  <dc:description/>
  <cp:lastModifiedBy>sroberts</cp:lastModifiedBy>
  <cp:revision/>
  <cp:lastPrinted>2023-06-22T16:28:24Z</cp:lastPrinted>
  <dcterms:created xsi:type="dcterms:W3CDTF">2019-09-10T19:24:21Z</dcterms:created>
  <dcterms:modified xsi:type="dcterms:W3CDTF">2023-08-09T23:40:39Z</dcterms:modified>
  <cp:category/>
  <cp:contentStatus/>
</cp:coreProperties>
</file>